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ΑΦΙΞΕΙΣ ΤΟΥΡΙΣΤΩΝ" sheetId="1" r:id="rId1"/>
  </sheets>
  <definedNames>
    <definedName name="_xlnm.Print_Area" localSheetId="0">'ΑΦΙΞΕΙΣ ΤΟΥΡΙΣΤΩΝ'!$A$1:$AJ$104</definedName>
    <definedName name="_xlnm.Print_Titles" localSheetId="0">'ΑΦΙΞΕΙΣ ΤΟΥΡΙΣΤΩΝ'!$A:$B,'ΑΦΙΞΕΙΣ ΤΟΥΡΙΣΤΩΝ'!$1:$5</definedName>
  </definedNames>
  <calcPr fullCalcOnLoad="1"/>
</workbook>
</file>

<file path=xl/sharedStrings.xml><?xml version="1.0" encoding="utf-8"?>
<sst xmlns="http://schemas.openxmlformats.org/spreadsheetml/2006/main" count="954" uniqueCount="96">
  <si>
    <t>…</t>
  </si>
  <si>
    <t>...</t>
  </si>
  <si>
    <t xml:space="preserve">Χώρα </t>
  </si>
  <si>
    <t>συνήθους διαμονής</t>
  </si>
  <si>
    <t>ΣΥΝΟΛΟ</t>
  </si>
  <si>
    <t xml:space="preserve">   Αυστρία</t>
  </si>
  <si>
    <t xml:space="preserve">   Βέλγιο</t>
  </si>
  <si>
    <t>ΑΦΡΙΚΗ</t>
  </si>
  <si>
    <t>ΑΜΕΡΙΚΗ</t>
  </si>
  <si>
    <t>Χώρες Κόλπου</t>
  </si>
  <si>
    <t>ΟΚΕΑΝΙΑ</t>
  </si>
  <si>
    <t>ΔΕ ΔΗΛΩΘΗΚΕ</t>
  </si>
  <si>
    <t xml:space="preserve">   Γαλλία</t>
  </si>
  <si>
    <t xml:space="preserve">   Δανία</t>
  </si>
  <si>
    <t xml:space="preserve">   Ελλάδα</t>
  </si>
  <si>
    <t xml:space="preserve">   Ηνωμένο Βασίλειο</t>
  </si>
  <si>
    <t xml:space="preserve">   Ιρλανδία</t>
  </si>
  <si>
    <t xml:space="preserve">   Ισπανία</t>
  </si>
  <si>
    <t xml:space="preserve">   Ιταλία</t>
  </si>
  <si>
    <t xml:space="preserve">   Ολλανδία</t>
  </si>
  <si>
    <t xml:space="preserve">   Πορτογαλλία</t>
  </si>
  <si>
    <t xml:space="preserve">   Βουλγαρία</t>
  </si>
  <si>
    <t xml:space="preserve">   Τσεχοσλοβακία</t>
  </si>
  <si>
    <t xml:space="preserve">   Γεωργία</t>
  </si>
  <si>
    <t xml:space="preserve">   Εσθονία</t>
  </si>
  <si>
    <t xml:space="preserve">   Ισλανδία</t>
  </si>
  <si>
    <t xml:space="preserve">   Λεττονία</t>
  </si>
  <si>
    <t xml:space="preserve">   Λευκορωσσία</t>
  </si>
  <si>
    <t xml:space="preserve">   Λιθουανία</t>
  </si>
  <si>
    <t xml:space="preserve">   Νορβηγία</t>
  </si>
  <si>
    <t xml:space="preserve">   Ουγγαρία</t>
  </si>
  <si>
    <t xml:space="preserve">   Ουκρανία</t>
  </si>
  <si>
    <t xml:space="preserve">   Πολωνία</t>
  </si>
  <si>
    <t xml:space="preserve">   Ρουμανία</t>
  </si>
  <si>
    <t xml:space="preserve">   Ρωσσία</t>
  </si>
  <si>
    <t xml:space="preserve">   Ομ. Δημ. Γιουγκοσλαβίας</t>
  </si>
  <si>
    <t xml:space="preserve">   Σοβιετική Ένωση</t>
  </si>
  <si>
    <t xml:space="preserve">   Σλοβακία</t>
  </si>
  <si>
    <t xml:space="preserve">   Τσεχία</t>
  </si>
  <si>
    <t xml:space="preserve">   Ανατολική Ευρώπη</t>
  </si>
  <si>
    <t xml:space="preserve">   Άλλες</t>
  </si>
  <si>
    <t xml:space="preserve">   Αίγυπτος</t>
  </si>
  <si>
    <t xml:space="preserve">   Νότιος Αφρική</t>
  </si>
  <si>
    <t xml:space="preserve">   Ηνωμένες Πολιτείες</t>
  </si>
  <si>
    <t xml:space="preserve">   Καναδάς</t>
  </si>
  <si>
    <t xml:space="preserve">   Κουβέιτ</t>
  </si>
  <si>
    <t xml:space="preserve">   Μπαχρέιν</t>
  </si>
  <si>
    <t xml:space="preserve">   Ηνωμένα Αραβικά Εμιράτα</t>
  </si>
  <si>
    <t xml:space="preserve">   Σαουδική Αραβία</t>
  </si>
  <si>
    <t xml:space="preserve">   Άλλες χώρες Κόλπου</t>
  </si>
  <si>
    <t xml:space="preserve">   Αυστραλία</t>
  </si>
  <si>
    <t xml:space="preserve">   Νέα Ζηλανδία</t>
  </si>
  <si>
    <t xml:space="preserve">   Σουηδία</t>
  </si>
  <si>
    <t xml:space="preserve">   Φιλλανδία</t>
  </si>
  <si>
    <t xml:space="preserve">ΑΦΙΞΕΙΣ ΤΟΥΡΙΣΤΩΝ </t>
  </si>
  <si>
    <t>ΕΤΟΣ</t>
  </si>
  <si>
    <t xml:space="preserve">ΚΑΤΑ ΧΩΡΑ ΣΥΝΗΘΟΥΣ ΔΙΑΜΟΝΗΣ </t>
  </si>
  <si>
    <t xml:space="preserve">   Γερμανία</t>
  </si>
  <si>
    <t>Σημ.:  Από το 1987 και μετά τα στοιχεία αναθεωρήθηκαν έτσι ώστε να μην περιλαμβάνουν τους τουρίστες που δε διανυκτέρευσαν στην Κύπρο</t>
  </si>
  <si>
    <t xml:space="preserve"> Ιαπωνία</t>
  </si>
  <si>
    <t xml:space="preserve"> Ιορδανία</t>
  </si>
  <si>
    <t xml:space="preserve"> Ιράν </t>
  </si>
  <si>
    <t xml:space="preserve"> Ιράκ</t>
  </si>
  <si>
    <t xml:space="preserve"> Ισραήλ</t>
  </si>
  <si>
    <t xml:space="preserve"> Λίβανος</t>
  </si>
  <si>
    <t xml:space="preserve"> Συρία</t>
  </si>
  <si>
    <t xml:space="preserve"> Αραβικές Χώρες</t>
  </si>
  <si>
    <t xml:space="preserve"> Χώρες Μέσης Ανατολής</t>
  </si>
  <si>
    <t xml:space="preserve">   Μάλτα</t>
  </si>
  <si>
    <t xml:space="preserve">   Σλοβενία</t>
  </si>
  <si>
    <t xml:space="preserve">   Τουρκία</t>
  </si>
  <si>
    <t xml:space="preserve">   Χώρες Β.Δ. Αφρικής</t>
  </si>
  <si>
    <t xml:space="preserve">   Βόρειος Αμερική</t>
  </si>
  <si>
    <t xml:space="preserve">   Νότιος και Κεντρική Αμερική</t>
  </si>
  <si>
    <t xml:space="preserve"> Νότιος Κορέα</t>
  </si>
  <si>
    <t xml:space="preserve">   Λουξεμβούργο (1)</t>
  </si>
  <si>
    <t xml:space="preserve">   Ελβετία (2)</t>
  </si>
  <si>
    <t xml:space="preserve">         (1)  Για τα χρόνια 1980-1998 το Λουξεμβούργο περιλάμβανόταν στο Βέλγιο</t>
  </si>
  <si>
    <t xml:space="preserve">   Σερβία</t>
  </si>
  <si>
    <t xml:space="preserve"> Κίνα (3)</t>
  </si>
  <si>
    <t xml:space="preserve"> Γεωργία</t>
  </si>
  <si>
    <t>..</t>
  </si>
  <si>
    <t>ΕΥΡΩΠΗ (4)</t>
  </si>
  <si>
    <t>Άλλες Ευρωπαικές Χώρες (4)</t>
  </si>
  <si>
    <t xml:space="preserve">   Άλλες (4)</t>
  </si>
  <si>
    <t>ΑΣΙΑ (4)</t>
  </si>
  <si>
    <t xml:space="preserve"> Άλλες (4) </t>
  </si>
  <si>
    <t xml:space="preserve">         (4)  Από το 2011 και μετά η Γεωργία, η Αρμενία, το Αζερμπαϊτζάν, το Καζακστάν, το Τουρκμενιστάν, το Ουζμπεκιστάν, το Ταζικιστάν και το Κυργκιστάν περιλαμβάνονται στην Ασία</t>
  </si>
  <si>
    <t xml:space="preserve">         (2)  Από το 1999 και μετά το Λίχτενσταιν περιλαμβάνεται στην Ελβετία </t>
  </si>
  <si>
    <t xml:space="preserve">         (3)  Από το 2011 και μετά το Χονγκ Κονγκ περιλαμβάνεται στην Κίνα</t>
  </si>
  <si>
    <t>COPYRIGHT © :2013, REPUBLIC OF CYPRUS, STATISTICAL SERVICE</t>
  </si>
  <si>
    <t xml:space="preserve">         (5)  Τα στοιχεία για το μήνα Μάρτιο 2012 βασίζονται σε εκτιμήσεις.</t>
  </si>
  <si>
    <t>(Τελευταία Ενημέρωση 15/04/2013)</t>
  </si>
  <si>
    <r>
      <t xml:space="preserve">2012 </t>
    </r>
    <r>
      <rPr>
        <b/>
        <vertAlign val="superscript"/>
        <sz val="10"/>
        <color indexed="12"/>
        <rFont val="Arial"/>
        <family val="2"/>
      </rPr>
      <t>(5)</t>
    </r>
  </si>
  <si>
    <t xml:space="preserve">    της πρώην Σοβ. ΄Ενωσης</t>
  </si>
  <si>
    <t xml:space="preserve">   Ρωσσία και οι Δημοκρατίες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</si>
</sst>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£&quot;;\-#,##0\ &quot;£&quot;"/>
    <numFmt numFmtId="195" formatCode="#,##0\ &quot;£&quot;;[Red]\-#,##0\ &quot;£&quot;"/>
    <numFmt numFmtId="196" formatCode="#,##0.00\ &quot;£&quot;;\-#,##0.00\ &quot;£&quot;"/>
    <numFmt numFmtId="197" formatCode="#,##0.00\ &quot;£&quot;;[Red]\-#,##0.00\ &quot;£&quot;"/>
    <numFmt numFmtId="198" formatCode="_-* #,##0\ &quot;£&quot;_-;\-* #,##0\ &quot;£&quot;_-;_-* &quot;-&quot;\ &quot;£&quot;_-;_-@_-"/>
    <numFmt numFmtId="199" formatCode="_-* #,##0\ _£_-;\-* #,##0\ _£_-;_-* &quot;-&quot;\ _£_-;_-@_-"/>
    <numFmt numFmtId="200" formatCode="_-* #,##0.00\ &quot;£&quot;_-;\-* #,##0.00\ &quot;£&quot;_-;_-* &quot;-&quot;??\ &quot;£&quot;_-;_-@_-"/>
    <numFmt numFmtId="201" formatCode="_-* #,##0.00\ _£_-;\-* #,##0.00\ _£_-;_-* &quot;-&quot;??\ _£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sz val="14"/>
      <color indexed="12"/>
      <name val="Arial"/>
      <family val="2"/>
    </font>
    <font>
      <b/>
      <vertAlign val="superscript"/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39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39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1" applyNumberFormat="0" applyAlignment="0" applyProtection="0"/>
    <xf numFmtId="0" fontId="12" fillId="15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6" borderId="0" applyNumberFormat="0" applyBorder="0" applyAlignment="0" applyProtection="0"/>
    <xf numFmtId="0" fontId="0" fillId="4" borderId="7" applyNumberFormat="0" applyFont="0" applyAlignment="0" applyProtection="0"/>
    <xf numFmtId="0" fontId="21" fillId="1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17" borderId="0" xfId="0" applyFill="1" applyAlignment="1">
      <alignment/>
    </xf>
    <xf numFmtId="0" fontId="2" fillId="17" borderId="0" xfId="0" applyFont="1" applyFill="1" applyBorder="1" applyAlignment="1">
      <alignment horizontal="left"/>
    </xf>
    <xf numFmtId="0" fontId="0" fillId="17" borderId="0" xfId="0" applyFill="1" applyBorder="1" applyAlignment="1">
      <alignment/>
    </xf>
    <xf numFmtId="0" fontId="0" fillId="14" borderId="0" xfId="0" applyFill="1" applyAlignment="1">
      <alignment/>
    </xf>
    <xf numFmtId="0" fontId="3" fillId="17" borderId="10" xfId="0" applyFont="1" applyFill="1" applyBorder="1" applyAlignment="1">
      <alignment horizontal="left"/>
    </xf>
    <xf numFmtId="3" fontId="0" fillId="17" borderId="0" xfId="0" applyNumberFormat="1" applyFill="1" applyAlignment="1">
      <alignment horizontal="right"/>
    </xf>
    <xf numFmtId="0" fontId="1" fillId="17" borderId="0" xfId="0" applyFont="1" applyFill="1" applyBorder="1" applyAlignment="1">
      <alignment/>
    </xf>
    <xf numFmtId="3" fontId="1" fillId="17" borderId="0" xfId="0" applyNumberFormat="1" applyFont="1" applyFill="1" applyBorder="1" applyAlignment="1">
      <alignment horizontal="right"/>
    </xf>
    <xf numFmtId="0" fontId="4" fillId="17" borderId="0" xfId="0" applyFont="1" applyFill="1" applyBorder="1" applyAlignment="1">
      <alignment/>
    </xf>
    <xf numFmtId="0" fontId="0" fillId="14" borderId="0" xfId="0" applyFill="1" applyBorder="1" applyAlignment="1">
      <alignment/>
    </xf>
    <xf numFmtId="0" fontId="4" fillId="17" borderId="11" xfId="0" applyFont="1" applyFill="1" applyBorder="1" applyAlignment="1">
      <alignment horizontal="center"/>
    </xf>
    <xf numFmtId="0" fontId="4" fillId="17" borderId="12" xfId="0" applyFont="1" applyFill="1" applyBorder="1" applyAlignment="1">
      <alignment/>
    </xf>
    <xf numFmtId="0" fontId="4" fillId="17" borderId="12" xfId="0" applyFont="1" applyFill="1" applyBorder="1" applyAlignment="1">
      <alignment horizontal="left"/>
    </xf>
    <xf numFmtId="0" fontId="4" fillId="17" borderId="13" xfId="0" applyFont="1" applyFill="1" applyBorder="1" applyAlignment="1">
      <alignment/>
    </xf>
    <xf numFmtId="0" fontId="4" fillId="17" borderId="13" xfId="0" applyFont="1" applyFill="1" applyBorder="1" applyAlignment="1">
      <alignment horizontal="center"/>
    </xf>
    <xf numFmtId="0" fontId="4" fillId="17" borderId="14" xfId="0" applyFont="1" applyFill="1" applyBorder="1" applyAlignment="1">
      <alignment horizontal="center"/>
    </xf>
    <xf numFmtId="3" fontId="0" fillId="17" borderId="12" xfId="0" applyNumberFormat="1" applyFont="1" applyFill="1" applyBorder="1" applyAlignment="1">
      <alignment horizontal="right"/>
    </xf>
    <xf numFmtId="0" fontId="4" fillId="17" borderId="15" xfId="0" applyFont="1" applyFill="1" applyBorder="1" applyAlignment="1">
      <alignment horizontal="center"/>
    </xf>
    <xf numFmtId="3" fontId="1" fillId="17" borderId="12" xfId="0" applyNumberFormat="1" applyFont="1" applyFill="1" applyBorder="1" applyAlignment="1">
      <alignment horizontal="right"/>
    </xf>
    <xf numFmtId="49" fontId="1" fillId="17" borderId="12" xfId="0" applyNumberFormat="1" applyFont="1" applyFill="1" applyBorder="1" applyAlignment="1">
      <alignment horizontal="right"/>
    </xf>
    <xf numFmtId="3" fontId="1" fillId="17" borderId="13" xfId="0" applyNumberFormat="1" applyFont="1" applyFill="1" applyBorder="1" applyAlignment="1">
      <alignment horizontal="right"/>
    </xf>
    <xf numFmtId="0" fontId="7" fillId="14" borderId="0" xfId="0" applyFont="1" applyFill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ont="1" applyFill="1" applyBorder="1" applyAlignment="1">
      <alignment horizontal="right"/>
    </xf>
    <xf numFmtId="0" fontId="1" fillId="17" borderId="12" xfId="0" applyFont="1" applyFill="1" applyBorder="1" applyAlignment="1">
      <alignment/>
    </xf>
    <xf numFmtId="49" fontId="0" fillId="17" borderId="12" xfId="0" applyNumberFormat="1" applyFont="1" applyFill="1" applyBorder="1" applyAlignment="1">
      <alignment horizontal="right"/>
    </xf>
    <xf numFmtId="3" fontId="0" fillId="17" borderId="12" xfId="0" applyNumberFormat="1" applyFont="1" applyFill="1" applyBorder="1" applyAlignment="1">
      <alignment/>
    </xf>
    <xf numFmtId="0" fontId="24" fillId="14" borderId="0" xfId="0" applyFont="1" applyFill="1" applyAlignment="1">
      <alignment/>
    </xf>
    <xf numFmtId="0" fontId="4" fillId="17" borderId="16" xfId="0" applyFont="1" applyFill="1" applyBorder="1" applyAlignment="1">
      <alignment horizontal="center"/>
    </xf>
    <xf numFmtId="3" fontId="0" fillId="17" borderId="17" xfId="0" applyNumberFormat="1" applyFont="1" applyFill="1" applyBorder="1" applyAlignment="1">
      <alignment horizontal="right"/>
    </xf>
    <xf numFmtId="0" fontId="4" fillId="17" borderId="18" xfId="0" applyFont="1" applyFill="1" applyBorder="1" applyAlignment="1">
      <alignment horizontal="center"/>
    </xf>
    <xf numFmtId="0" fontId="0" fillId="14" borderId="16" xfId="0" applyFont="1" applyFill="1" applyBorder="1" applyAlignment="1">
      <alignment/>
    </xf>
    <xf numFmtId="0" fontId="0" fillId="14" borderId="19" xfId="0" applyFont="1" applyFill="1" applyBorder="1" applyAlignment="1">
      <alignment/>
    </xf>
    <xf numFmtId="0" fontId="25" fillId="17" borderId="1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Font="1" applyFill="1" applyAlignment="1">
      <alignment/>
    </xf>
    <xf numFmtId="0" fontId="0" fillId="17" borderId="0" xfId="0" applyFont="1" applyFill="1" applyAlignment="1">
      <alignment horizontal="left"/>
    </xf>
    <xf numFmtId="49" fontId="0" fillId="17" borderId="0" xfId="0" applyNumberFormat="1" applyFont="1" applyFill="1" applyAlignment="1">
      <alignment/>
    </xf>
    <xf numFmtId="49" fontId="0" fillId="17" borderId="0" xfId="0" applyNumberFormat="1" applyFont="1" applyFill="1" applyBorder="1" applyAlignment="1">
      <alignment/>
    </xf>
    <xf numFmtId="49" fontId="0" fillId="17" borderId="10" xfId="0" applyNumberFormat="1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12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561975</xdr:colOff>
      <xdr:row>0</xdr:row>
      <xdr:rowOff>0</xdr:rowOff>
    </xdr:from>
    <xdr:to>
      <xdr:col>35</xdr:col>
      <xdr:colOff>28575</xdr:colOff>
      <xdr:row>1</xdr:row>
      <xdr:rowOff>152400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0" y="0"/>
          <a:ext cx="1295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28125" style="4" customWidth="1"/>
    <col min="2" max="2" width="29.28125" style="4" customWidth="1"/>
    <col min="3" max="35" width="9.140625" style="4" customWidth="1"/>
    <col min="36" max="36" width="2.28125" style="10" customWidth="1"/>
    <col min="37" max="16384" width="9.140625" style="4" customWidth="1"/>
  </cols>
  <sheetData>
    <row r="1" spans="1:36" ht="30" customHeight="1">
      <c r="A1" s="1"/>
      <c r="B1" s="2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1.75" customHeight="1" thickBot="1">
      <c r="A2" s="1"/>
      <c r="B2" s="34" t="s">
        <v>56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3"/>
    </row>
    <row r="3" spans="1:36" ht="12.75" customHeight="1" thickTop="1">
      <c r="A3" s="1"/>
      <c r="B3" s="1"/>
      <c r="C3" s="1"/>
      <c r="D3" s="1"/>
      <c r="E3" s="1"/>
      <c r="F3" s="6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</row>
    <row r="4" spans="1:36" ht="12.75">
      <c r="A4" s="1"/>
      <c r="B4" s="11" t="s">
        <v>2</v>
      </c>
      <c r="C4" s="29"/>
      <c r="D4" s="29"/>
      <c r="E4" s="29"/>
      <c r="F4" s="31" t="s">
        <v>55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3"/>
      <c r="AJ4" s="3"/>
    </row>
    <row r="5" spans="1:36" ht="15" customHeight="1">
      <c r="A5" s="1"/>
      <c r="B5" s="15" t="s">
        <v>3</v>
      </c>
      <c r="C5" s="16" t="s">
        <v>93</v>
      </c>
      <c r="D5" s="16">
        <v>2011</v>
      </c>
      <c r="E5" s="16">
        <v>2010</v>
      </c>
      <c r="F5" s="16">
        <v>2009</v>
      </c>
      <c r="G5" s="18">
        <v>2008</v>
      </c>
      <c r="H5" s="18">
        <v>2007</v>
      </c>
      <c r="I5" s="18">
        <v>2006</v>
      </c>
      <c r="J5" s="18">
        <v>2005</v>
      </c>
      <c r="K5" s="18">
        <v>2004</v>
      </c>
      <c r="L5" s="18">
        <v>2003</v>
      </c>
      <c r="M5" s="18">
        <v>2002</v>
      </c>
      <c r="N5" s="18">
        <v>2001</v>
      </c>
      <c r="O5" s="18">
        <v>2000</v>
      </c>
      <c r="P5" s="18">
        <v>1999</v>
      </c>
      <c r="Q5" s="18">
        <v>1998</v>
      </c>
      <c r="R5" s="18">
        <v>1997</v>
      </c>
      <c r="S5" s="18">
        <v>1996</v>
      </c>
      <c r="T5" s="18">
        <v>1995</v>
      </c>
      <c r="U5" s="18">
        <v>1994</v>
      </c>
      <c r="V5" s="18">
        <v>1993</v>
      </c>
      <c r="W5" s="18">
        <v>1992</v>
      </c>
      <c r="X5" s="18">
        <v>1991</v>
      </c>
      <c r="Y5" s="18">
        <v>1990</v>
      </c>
      <c r="Z5" s="18">
        <v>1989</v>
      </c>
      <c r="AA5" s="18">
        <v>1988</v>
      </c>
      <c r="AB5" s="18">
        <v>1987</v>
      </c>
      <c r="AC5" s="18">
        <v>1986</v>
      </c>
      <c r="AD5" s="18">
        <v>1985</v>
      </c>
      <c r="AE5" s="18">
        <v>1984</v>
      </c>
      <c r="AF5" s="18">
        <v>1983</v>
      </c>
      <c r="AG5" s="18">
        <v>1982</v>
      </c>
      <c r="AH5" s="18">
        <v>1981</v>
      </c>
      <c r="AI5" s="18">
        <v>1980</v>
      </c>
      <c r="AJ5" s="4"/>
    </row>
    <row r="6" spans="1:36" ht="12" customHeight="1">
      <c r="A6" s="1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17"/>
      <c r="AH6" s="17"/>
      <c r="AI6" s="17"/>
      <c r="AJ6" s="4"/>
    </row>
    <row r="7" spans="1:36" ht="12.75">
      <c r="A7" s="1"/>
      <c r="B7" s="12" t="s">
        <v>4</v>
      </c>
      <c r="C7" s="19">
        <v>2464908</v>
      </c>
      <c r="D7" s="19">
        <v>2392228</v>
      </c>
      <c r="E7" s="19">
        <v>2172998</v>
      </c>
      <c r="F7" s="19">
        <v>2141193</v>
      </c>
      <c r="G7" s="19">
        <v>2403750</v>
      </c>
      <c r="H7" s="19">
        <v>2416081</v>
      </c>
      <c r="I7" s="19">
        <v>2400924</v>
      </c>
      <c r="J7" s="19">
        <v>2470063</v>
      </c>
      <c r="K7" s="19">
        <v>2349012</v>
      </c>
      <c r="L7" s="19">
        <v>2303247</v>
      </c>
      <c r="M7" s="19">
        <v>2418238</v>
      </c>
      <c r="N7" s="19">
        <v>2696732</v>
      </c>
      <c r="O7" s="19">
        <v>2686205</v>
      </c>
      <c r="P7" s="19">
        <v>2434285</v>
      </c>
      <c r="Q7" s="19">
        <v>2222706</v>
      </c>
      <c r="R7" s="19">
        <v>2088000</v>
      </c>
      <c r="S7" s="19">
        <v>1950000</v>
      </c>
      <c r="T7" s="19">
        <v>2100000</v>
      </c>
      <c r="U7" s="19">
        <v>2069000</v>
      </c>
      <c r="V7" s="19">
        <v>1841000</v>
      </c>
      <c r="W7" s="19">
        <v>1991000</v>
      </c>
      <c r="X7" s="19">
        <v>1385129</v>
      </c>
      <c r="Y7" s="19">
        <v>1561479</v>
      </c>
      <c r="Z7" s="19">
        <v>1377636</v>
      </c>
      <c r="AA7" s="19">
        <v>1111818</v>
      </c>
      <c r="AB7" s="19">
        <v>948551</v>
      </c>
      <c r="AC7" s="19">
        <v>827937</v>
      </c>
      <c r="AD7" s="19">
        <v>813607</v>
      </c>
      <c r="AE7" s="19">
        <v>736972</v>
      </c>
      <c r="AF7" s="19">
        <v>620726</v>
      </c>
      <c r="AG7" s="19">
        <v>548180</v>
      </c>
      <c r="AH7" s="19">
        <v>429313</v>
      </c>
      <c r="AI7" s="19">
        <v>353375</v>
      </c>
      <c r="AJ7" s="4"/>
    </row>
    <row r="8" spans="1:36" ht="12.75">
      <c r="A8" s="1"/>
      <c r="B8" s="25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4"/>
    </row>
    <row r="9" spans="1:36" ht="12.75">
      <c r="A9" s="1"/>
      <c r="B9" s="13" t="s">
        <v>82</v>
      </c>
      <c r="C9" s="19">
        <v>2315866</v>
      </c>
      <c r="D9" s="19">
        <v>2245001</v>
      </c>
      <c r="E9" s="19">
        <v>2017588</v>
      </c>
      <c r="F9" s="19">
        <v>2008622</v>
      </c>
      <c r="G9" s="19">
        <v>2267501</v>
      </c>
      <c r="H9" s="19">
        <v>2270185</v>
      </c>
      <c r="I9" s="19">
        <v>2273688</v>
      </c>
      <c r="J9" s="19">
        <v>2334392</v>
      </c>
      <c r="K9" s="19">
        <v>2226228</v>
      </c>
      <c r="L9" s="19">
        <v>2180228</v>
      </c>
      <c r="M9" s="19">
        <v>2283625</v>
      </c>
      <c r="N9" s="19">
        <v>2554887</v>
      </c>
      <c r="O9" s="19">
        <v>2509449</v>
      </c>
      <c r="P9" s="19">
        <v>2251833</v>
      </c>
      <c r="Q9" s="19">
        <v>2058681</v>
      </c>
      <c r="R9" s="19" t="s">
        <v>0</v>
      </c>
      <c r="S9" s="19" t="s">
        <v>1</v>
      </c>
      <c r="T9" s="19" t="s">
        <v>1</v>
      </c>
      <c r="U9" s="19">
        <v>1846000</v>
      </c>
      <c r="V9" s="19">
        <v>1583575</v>
      </c>
      <c r="W9" s="19">
        <v>1764750</v>
      </c>
      <c r="X9" s="19">
        <v>1200313</v>
      </c>
      <c r="Y9" s="19">
        <v>1354342</v>
      </c>
      <c r="Z9" s="19">
        <v>1175001</v>
      </c>
      <c r="AA9" s="19">
        <v>991401</v>
      </c>
      <c r="AB9" s="19">
        <v>806897</v>
      </c>
      <c r="AC9" s="19">
        <v>665824</v>
      </c>
      <c r="AD9" s="19">
        <v>573890</v>
      </c>
      <c r="AE9" s="19">
        <v>469643</v>
      </c>
      <c r="AF9" s="19">
        <v>395884</v>
      </c>
      <c r="AG9" s="19">
        <v>380246</v>
      </c>
      <c r="AH9" s="19">
        <v>308859</v>
      </c>
      <c r="AI9" s="19">
        <v>250265</v>
      </c>
      <c r="AJ9" s="4"/>
    </row>
    <row r="10" spans="1:36" ht="12.75">
      <c r="A10" s="1"/>
      <c r="B10" s="23" t="s">
        <v>6</v>
      </c>
      <c r="C10" s="17">
        <v>25930</v>
      </c>
      <c r="D10" s="17">
        <v>27346</v>
      </c>
      <c r="E10" s="17">
        <v>24125</v>
      </c>
      <c r="F10" s="17">
        <v>22966</v>
      </c>
      <c r="G10" s="17">
        <v>26368</v>
      </c>
      <c r="H10" s="17">
        <v>23174</v>
      </c>
      <c r="I10" s="17">
        <v>24267</v>
      </c>
      <c r="J10" s="17">
        <v>22879</v>
      </c>
      <c r="K10" s="17">
        <v>20719</v>
      </c>
      <c r="L10" s="17">
        <v>20101</v>
      </c>
      <c r="M10" s="17">
        <v>23098</v>
      </c>
      <c r="N10" s="17">
        <v>28980</v>
      </c>
      <c r="O10" s="17">
        <v>39462</v>
      </c>
      <c r="P10" s="17">
        <v>37339</v>
      </c>
      <c r="Q10" s="17">
        <v>33744</v>
      </c>
      <c r="R10" s="17">
        <v>34319</v>
      </c>
      <c r="S10" s="17">
        <v>35000</v>
      </c>
      <c r="T10" s="17">
        <v>38000</v>
      </c>
      <c r="U10" s="17">
        <v>25000</v>
      </c>
      <c r="V10" s="17">
        <v>18000</v>
      </c>
      <c r="W10" s="17">
        <v>14500</v>
      </c>
      <c r="X10" s="17">
        <v>10534</v>
      </c>
      <c r="Y10" s="17">
        <v>17833</v>
      </c>
      <c r="Z10" s="17">
        <v>16515</v>
      </c>
      <c r="AA10" s="17">
        <v>15897</v>
      </c>
      <c r="AB10" s="17">
        <v>11206</v>
      </c>
      <c r="AC10" s="17">
        <v>4851</v>
      </c>
      <c r="AD10" s="17">
        <v>3501</v>
      </c>
      <c r="AE10" s="17">
        <v>2444</v>
      </c>
      <c r="AF10" s="17">
        <v>1490</v>
      </c>
      <c r="AG10" s="17">
        <v>1437</v>
      </c>
      <c r="AH10" s="17">
        <v>1379</v>
      </c>
      <c r="AI10" s="17">
        <v>1425</v>
      </c>
      <c r="AJ10" s="4"/>
    </row>
    <row r="11" spans="1:36" ht="12.75">
      <c r="A11" s="1"/>
      <c r="B11" s="23" t="s">
        <v>21</v>
      </c>
      <c r="C11" s="17">
        <v>10443</v>
      </c>
      <c r="D11" s="17">
        <v>10247</v>
      </c>
      <c r="E11" s="17">
        <v>8905</v>
      </c>
      <c r="F11" s="17">
        <v>8922</v>
      </c>
      <c r="G11" s="17">
        <v>10675</v>
      </c>
      <c r="H11" s="17">
        <v>10088</v>
      </c>
      <c r="I11" s="17">
        <v>3765</v>
      </c>
      <c r="J11" s="17">
        <v>3408</v>
      </c>
      <c r="K11" s="17">
        <v>2486</v>
      </c>
      <c r="L11" s="17">
        <v>3446</v>
      </c>
      <c r="M11" s="17">
        <v>2619</v>
      </c>
      <c r="N11" s="17">
        <v>2588</v>
      </c>
      <c r="O11" s="17">
        <v>3995</v>
      </c>
      <c r="P11" s="17">
        <v>4039</v>
      </c>
      <c r="Q11" s="17">
        <v>4174</v>
      </c>
      <c r="R11" s="26" t="s">
        <v>0</v>
      </c>
      <c r="S11" s="17" t="s">
        <v>0</v>
      </c>
      <c r="T11" s="17" t="s">
        <v>0</v>
      </c>
      <c r="U11" s="17" t="s">
        <v>1</v>
      </c>
      <c r="V11" s="17" t="s">
        <v>1</v>
      </c>
      <c r="W11" s="17" t="s">
        <v>1</v>
      </c>
      <c r="X11" s="17" t="s">
        <v>0</v>
      </c>
      <c r="Y11" s="17" t="s">
        <v>0</v>
      </c>
      <c r="Z11" s="17" t="s">
        <v>0</v>
      </c>
      <c r="AA11" s="17" t="s">
        <v>0</v>
      </c>
      <c r="AB11" s="17" t="s">
        <v>0</v>
      </c>
      <c r="AC11" s="17" t="s">
        <v>0</v>
      </c>
      <c r="AD11" s="17">
        <v>994</v>
      </c>
      <c r="AE11" s="17">
        <v>755</v>
      </c>
      <c r="AF11" s="17">
        <v>828</v>
      </c>
      <c r="AG11" s="17">
        <v>608</v>
      </c>
      <c r="AH11" s="17">
        <v>552</v>
      </c>
      <c r="AI11" s="17">
        <v>399</v>
      </c>
      <c r="AJ11" s="4"/>
    </row>
    <row r="12" spans="1:36" ht="12.75">
      <c r="A12" s="1"/>
      <c r="B12" s="23" t="s">
        <v>38</v>
      </c>
      <c r="C12" s="17">
        <v>14741</v>
      </c>
      <c r="D12" s="17">
        <v>20576</v>
      </c>
      <c r="E12" s="17">
        <v>15458</v>
      </c>
      <c r="F12" s="17">
        <v>20477</v>
      </c>
      <c r="G12" s="17">
        <v>20027</v>
      </c>
      <c r="H12" s="17">
        <v>20972</v>
      </c>
      <c r="I12" s="17">
        <v>18764</v>
      </c>
      <c r="J12" s="17">
        <v>14580</v>
      </c>
      <c r="K12" s="17">
        <v>18740</v>
      </c>
      <c r="L12" s="17">
        <v>13082</v>
      </c>
      <c r="M12" s="17">
        <v>13826</v>
      </c>
      <c r="N12" s="17">
        <v>9895</v>
      </c>
      <c r="O12" s="17">
        <v>13412</v>
      </c>
      <c r="P12" s="17">
        <v>10721</v>
      </c>
      <c r="Q12" s="17">
        <v>6718</v>
      </c>
      <c r="R12" s="26" t="s">
        <v>0</v>
      </c>
      <c r="S12" s="17" t="s">
        <v>0</v>
      </c>
      <c r="T12" s="17" t="s">
        <v>0</v>
      </c>
      <c r="U12" s="17" t="s">
        <v>1</v>
      </c>
      <c r="V12" s="17" t="s">
        <v>0</v>
      </c>
      <c r="W12" s="17" t="s">
        <v>0</v>
      </c>
      <c r="X12" s="17" t="s">
        <v>0</v>
      </c>
      <c r="Y12" s="17" t="s">
        <v>0</v>
      </c>
      <c r="Z12" s="17" t="s">
        <v>0</v>
      </c>
      <c r="AA12" s="17" t="s">
        <v>0</v>
      </c>
      <c r="AB12" s="17" t="s">
        <v>0</v>
      </c>
      <c r="AC12" s="17" t="s">
        <v>0</v>
      </c>
      <c r="AD12" s="17" t="s">
        <v>0</v>
      </c>
      <c r="AE12" s="17" t="s">
        <v>0</v>
      </c>
      <c r="AF12" s="17" t="s">
        <v>0</v>
      </c>
      <c r="AG12" s="17" t="s">
        <v>0</v>
      </c>
      <c r="AH12" s="17" t="s">
        <v>0</v>
      </c>
      <c r="AI12" s="17" t="s">
        <v>0</v>
      </c>
      <c r="AJ12" s="4"/>
    </row>
    <row r="13" spans="1:36" ht="12.75">
      <c r="A13" s="1"/>
      <c r="B13" s="23" t="s">
        <v>13</v>
      </c>
      <c r="C13" s="17">
        <v>31763</v>
      </c>
      <c r="D13" s="17">
        <v>34064</v>
      </c>
      <c r="E13" s="17">
        <v>30335</v>
      </c>
      <c r="F13" s="17">
        <v>29667</v>
      </c>
      <c r="G13" s="17">
        <v>38216</v>
      </c>
      <c r="H13" s="17">
        <v>34759</v>
      </c>
      <c r="I13" s="17">
        <v>30802</v>
      </c>
      <c r="J13" s="17">
        <v>29547</v>
      </c>
      <c r="K13" s="17">
        <v>30281</v>
      </c>
      <c r="L13" s="17">
        <v>28517</v>
      </c>
      <c r="M13" s="17">
        <v>31805</v>
      </c>
      <c r="N13" s="17">
        <v>33015</v>
      </c>
      <c r="O13" s="17">
        <v>34591</v>
      </c>
      <c r="P13" s="17">
        <v>38739</v>
      </c>
      <c r="Q13" s="17">
        <v>40104</v>
      </c>
      <c r="R13" s="17">
        <v>37930</v>
      </c>
      <c r="S13" s="17">
        <v>43000</v>
      </c>
      <c r="T13" s="17">
        <v>50000</v>
      </c>
      <c r="U13" s="17">
        <v>50000</v>
      </c>
      <c r="V13" s="17">
        <v>22887</v>
      </c>
      <c r="W13" s="17">
        <v>26340</v>
      </c>
      <c r="X13" s="17">
        <v>17057</v>
      </c>
      <c r="Y13" s="17">
        <v>16526</v>
      </c>
      <c r="Z13" s="17">
        <v>16104</v>
      </c>
      <c r="AA13" s="17">
        <v>16996</v>
      </c>
      <c r="AB13" s="17">
        <v>14775</v>
      </c>
      <c r="AC13" s="17">
        <v>7440</v>
      </c>
      <c r="AD13" s="17">
        <v>7417</v>
      </c>
      <c r="AE13" s="17">
        <v>8751</v>
      </c>
      <c r="AF13" s="17">
        <v>10201</v>
      </c>
      <c r="AG13" s="17">
        <v>15044</v>
      </c>
      <c r="AH13" s="17">
        <v>1158</v>
      </c>
      <c r="AI13" s="17">
        <v>1172</v>
      </c>
      <c r="AJ13" s="4"/>
    </row>
    <row r="14" spans="1:36" ht="12.75">
      <c r="A14" s="1"/>
      <c r="B14" s="23" t="s">
        <v>57</v>
      </c>
      <c r="C14" s="17">
        <v>144407</v>
      </c>
      <c r="D14" s="17">
        <v>157890</v>
      </c>
      <c r="E14" s="17">
        <v>139190</v>
      </c>
      <c r="F14" s="17">
        <v>131161</v>
      </c>
      <c r="G14" s="17">
        <v>132058</v>
      </c>
      <c r="H14" s="17">
        <v>138451</v>
      </c>
      <c r="I14" s="17">
        <v>152808</v>
      </c>
      <c r="J14" s="17">
        <v>182689</v>
      </c>
      <c r="K14" s="17">
        <v>161574</v>
      </c>
      <c r="L14" s="17">
        <v>129034</v>
      </c>
      <c r="M14" s="17">
        <v>173718</v>
      </c>
      <c r="N14" s="17">
        <v>214153</v>
      </c>
      <c r="O14" s="17">
        <v>233687</v>
      </c>
      <c r="P14" s="17">
        <v>238763</v>
      </c>
      <c r="Q14" s="17">
        <v>208356</v>
      </c>
      <c r="R14" s="17">
        <v>250053</v>
      </c>
      <c r="S14" s="17">
        <v>240000</v>
      </c>
      <c r="T14" s="17">
        <v>235000</v>
      </c>
      <c r="U14" s="17">
        <v>173000</v>
      </c>
      <c r="V14" s="17">
        <v>120000</v>
      </c>
      <c r="W14" s="17">
        <v>102260</v>
      </c>
      <c r="X14" s="17">
        <v>66216</v>
      </c>
      <c r="Y14" s="17">
        <v>99672</v>
      </c>
      <c r="Z14" s="17">
        <v>108705</v>
      </c>
      <c r="AA14" s="17">
        <v>106137</v>
      </c>
      <c r="AB14" s="17">
        <v>77188</v>
      </c>
      <c r="AC14" s="17">
        <v>54405</v>
      </c>
      <c r="AD14" s="17">
        <v>56146</v>
      </c>
      <c r="AE14" s="17">
        <v>41094</v>
      </c>
      <c r="AF14" s="17">
        <v>36930</v>
      </c>
      <c r="AG14" s="17">
        <v>35954</v>
      </c>
      <c r="AH14" s="17">
        <v>31591</v>
      </c>
      <c r="AI14" s="17">
        <v>29101</v>
      </c>
      <c r="AJ14" s="4"/>
    </row>
    <row r="15" spans="1:36" ht="12.75">
      <c r="A15" s="1"/>
      <c r="B15" s="23" t="s">
        <v>24</v>
      </c>
      <c r="C15" s="17">
        <v>1591</v>
      </c>
      <c r="D15" s="17">
        <v>2074</v>
      </c>
      <c r="E15" s="17">
        <v>970</v>
      </c>
      <c r="F15" s="17">
        <v>2077</v>
      </c>
      <c r="G15" s="17">
        <v>1884</v>
      </c>
      <c r="H15" s="17">
        <v>894</v>
      </c>
      <c r="I15" s="17">
        <v>1456</v>
      </c>
      <c r="J15" s="17">
        <v>911</v>
      </c>
      <c r="K15" s="17">
        <v>731</v>
      </c>
      <c r="L15" s="17">
        <v>219</v>
      </c>
      <c r="M15" s="17">
        <v>1238</v>
      </c>
      <c r="N15" s="17">
        <v>1158</v>
      </c>
      <c r="O15" s="17">
        <v>1801</v>
      </c>
      <c r="P15" s="17">
        <v>2123</v>
      </c>
      <c r="Q15" s="17">
        <v>2448</v>
      </c>
      <c r="R15" s="26" t="s">
        <v>0</v>
      </c>
      <c r="S15" s="17" t="s">
        <v>0</v>
      </c>
      <c r="T15" s="17" t="s">
        <v>0</v>
      </c>
      <c r="U15" s="17" t="s">
        <v>1</v>
      </c>
      <c r="V15" s="17" t="s">
        <v>0</v>
      </c>
      <c r="W15" s="17" t="s">
        <v>0</v>
      </c>
      <c r="X15" s="17" t="s">
        <v>0</v>
      </c>
      <c r="Y15" s="17" t="s">
        <v>0</v>
      </c>
      <c r="Z15" s="17" t="s">
        <v>0</v>
      </c>
      <c r="AA15" s="17" t="s">
        <v>0</v>
      </c>
      <c r="AB15" s="17" t="s">
        <v>0</v>
      </c>
      <c r="AC15" s="17" t="s">
        <v>0</v>
      </c>
      <c r="AD15" s="17" t="s">
        <v>0</v>
      </c>
      <c r="AE15" s="17" t="s">
        <v>0</v>
      </c>
      <c r="AF15" s="17" t="s">
        <v>0</v>
      </c>
      <c r="AG15" s="17" t="s">
        <v>0</v>
      </c>
      <c r="AH15" s="17" t="s">
        <v>0</v>
      </c>
      <c r="AI15" s="17" t="s">
        <v>0</v>
      </c>
      <c r="AJ15" s="4"/>
    </row>
    <row r="16" spans="1:36" ht="12.75">
      <c r="A16" s="1"/>
      <c r="B16" s="23" t="s">
        <v>14</v>
      </c>
      <c r="C16" s="17">
        <v>132990</v>
      </c>
      <c r="D16" s="17">
        <v>138721</v>
      </c>
      <c r="E16" s="17">
        <v>127667</v>
      </c>
      <c r="F16" s="17">
        <v>131875</v>
      </c>
      <c r="G16" s="17">
        <v>133015</v>
      </c>
      <c r="H16" s="17">
        <v>139815</v>
      </c>
      <c r="I16" s="17">
        <v>126768</v>
      </c>
      <c r="J16" s="17">
        <v>130156</v>
      </c>
      <c r="K16" s="17">
        <v>133407</v>
      </c>
      <c r="L16" s="17">
        <v>110226</v>
      </c>
      <c r="M16" s="17">
        <v>93225</v>
      </c>
      <c r="N16" s="17">
        <v>89763</v>
      </c>
      <c r="O16" s="17">
        <v>100105</v>
      </c>
      <c r="P16" s="17">
        <v>83134</v>
      </c>
      <c r="Q16" s="17">
        <v>70768</v>
      </c>
      <c r="R16" s="17">
        <v>67749</v>
      </c>
      <c r="S16" s="17">
        <v>75000</v>
      </c>
      <c r="T16" s="17">
        <v>65000</v>
      </c>
      <c r="U16" s="17">
        <v>58000</v>
      </c>
      <c r="V16" s="17">
        <v>55000</v>
      </c>
      <c r="W16" s="17">
        <v>65200</v>
      </c>
      <c r="X16" s="17">
        <v>60118</v>
      </c>
      <c r="Y16" s="17">
        <v>70578</v>
      </c>
      <c r="Z16" s="17">
        <v>59025</v>
      </c>
      <c r="AA16" s="17">
        <v>55714</v>
      </c>
      <c r="AB16" s="17">
        <v>47668</v>
      </c>
      <c r="AC16" s="17">
        <v>37890</v>
      </c>
      <c r="AD16" s="17">
        <v>42892</v>
      </c>
      <c r="AE16" s="17">
        <v>36228</v>
      </c>
      <c r="AF16" s="17">
        <v>32220</v>
      </c>
      <c r="AG16" s="17">
        <v>34679</v>
      </c>
      <c r="AH16" s="17">
        <v>27850</v>
      </c>
      <c r="AI16" s="17">
        <v>33586</v>
      </c>
      <c r="AJ16" s="4"/>
    </row>
    <row r="17" spans="1:36" ht="12.75">
      <c r="A17" s="1"/>
      <c r="B17" s="23" t="s">
        <v>17</v>
      </c>
      <c r="C17" s="17">
        <v>5504</v>
      </c>
      <c r="D17" s="17">
        <v>4757</v>
      </c>
      <c r="E17" s="17">
        <v>3959</v>
      </c>
      <c r="F17" s="17">
        <v>3072</v>
      </c>
      <c r="G17" s="17">
        <v>3641</v>
      </c>
      <c r="H17" s="17">
        <v>4118</v>
      </c>
      <c r="I17" s="17">
        <v>4218</v>
      </c>
      <c r="J17" s="17">
        <v>4912</v>
      </c>
      <c r="K17" s="17">
        <v>5402</v>
      </c>
      <c r="L17" s="17">
        <v>2828</v>
      </c>
      <c r="M17" s="17">
        <v>2913</v>
      </c>
      <c r="N17" s="17">
        <v>2695</v>
      </c>
      <c r="O17" s="17">
        <v>3003</v>
      </c>
      <c r="P17" s="17">
        <v>2385</v>
      </c>
      <c r="Q17" s="17">
        <v>2557</v>
      </c>
      <c r="R17" s="17" t="s">
        <v>0</v>
      </c>
      <c r="S17" s="17" t="s">
        <v>0</v>
      </c>
      <c r="T17" s="17" t="s">
        <v>0</v>
      </c>
      <c r="U17" s="17" t="s">
        <v>1</v>
      </c>
      <c r="V17" s="17" t="s">
        <v>0</v>
      </c>
      <c r="W17" s="17" t="s">
        <v>0</v>
      </c>
      <c r="X17" s="17" t="s">
        <v>0</v>
      </c>
      <c r="Y17" s="17" t="s">
        <v>0</v>
      </c>
      <c r="Z17" s="17" t="s">
        <v>0</v>
      </c>
      <c r="AA17" s="17" t="s">
        <v>0</v>
      </c>
      <c r="AB17" s="17" t="s">
        <v>0</v>
      </c>
      <c r="AC17" s="17" t="s">
        <v>0</v>
      </c>
      <c r="AD17" s="17">
        <v>605</v>
      </c>
      <c r="AE17" s="17">
        <v>797</v>
      </c>
      <c r="AF17" s="17">
        <v>789</v>
      </c>
      <c r="AG17" s="17">
        <v>797</v>
      </c>
      <c r="AH17" s="17">
        <v>465</v>
      </c>
      <c r="AI17" s="17" t="s">
        <v>0</v>
      </c>
      <c r="AJ17" s="4"/>
    </row>
    <row r="18" spans="1:36" ht="12.75">
      <c r="A18" s="1"/>
      <c r="B18" s="23" t="s">
        <v>12</v>
      </c>
      <c r="C18" s="17">
        <v>35955</v>
      </c>
      <c r="D18" s="17">
        <v>34363</v>
      </c>
      <c r="E18" s="17">
        <v>28749</v>
      </c>
      <c r="F18" s="17">
        <v>26187</v>
      </c>
      <c r="G18" s="17">
        <v>36099</v>
      </c>
      <c r="H18" s="17">
        <v>41394</v>
      </c>
      <c r="I18" s="17">
        <v>37779</v>
      </c>
      <c r="J18" s="17">
        <v>52783</v>
      </c>
      <c r="K18" s="17">
        <v>46798</v>
      </c>
      <c r="L18" s="17">
        <v>31419</v>
      </c>
      <c r="M18" s="17">
        <v>29545</v>
      </c>
      <c r="N18" s="17">
        <v>32829</v>
      </c>
      <c r="O18" s="17">
        <v>36587</v>
      </c>
      <c r="P18" s="17">
        <v>32461</v>
      </c>
      <c r="Q18" s="17">
        <v>28603</v>
      </c>
      <c r="R18" s="17">
        <v>32356</v>
      </c>
      <c r="S18" s="17">
        <v>46000</v>
      </c>
      <c r="T18" s="17">
        <v>46000</v>
      </c>
      <c r="U18" s="17">
        <v>40000</v>
      </c>
      <c r="V18" s="17">
        <v>30000</v>
      </c>
      <c r="W18" s="17">
        <v>25000</v>
      </c>
      <c r="X18" s="17">
        <v>23193</v>
      </c>
      <c r="Y18" s="17">
        <v>23805</v>
      </c>
      <c r="Z18" s="17">
        <v>26250</v>
      </c>
      <c r="AA18" s="17">
        <v>25633</v>
      </c>
      <c r="AB18" s="17">
        <v>24854</v>
      </c>
      <c r="AC18" s="17">
        <v>22936</v>
      </c>
      <c r="AD18" s="17">
        <v>21821</v>
      </c>
      <c r="AE18" s="17">
        <v>12091</v>
      </c>
      <c r="AF18" s="17">
        <v>10318</v>
      </c>
      <c r="AG18" s="17">
        <v>9719</v>
      </c>
      <c r="AH18" s="17">
        <v>6038</v>
      </c>
      <c r="AI18" s="17">
        <v>5113</v>
      </c>
      <c r="AJ18" s="4"/>
    </row>
    <row r="19" spans="1:36" ht="12.75">
      <c r="A19" s="1"/>
      <c r="B19" s="23" t="s">
        <v>16</v>
      </c>
      <c r="C19" s="17">
        <v>7832</v>
      </c>
      <c r="D19" s="17">
        <v>9662</v>
      </c>
      <c r="E19" s="17">
        <v>10527</v>
      </c>
      <c r="F19" s="17">
        <v>18537</v>
      </c>
      <c r="G19" s="17">
        <v>23632</v>
      </c>
      <c r="H19" s="17">
        <v>35875</v>
      </c>
      <c r="I19" s="17">
        <v>47463</v>
      </c>
      <c r="J19" s="17">
        <v>52711</v>
      </c>
      <c r="K19" s="17">
        <v>44292</v>
      </c>
      <c r="L19" s="17">
        <v>61571</v>
      </c>
      <c r="M19" s="17">
        <v>56654</v>
      </c>
      <c r="N19" s="17">
        <v>51881</v>
      </c>
      <c r="O19" s="17">
        <v>36192</v>
      </c>
      <c r="P19" s="17">
        <v>31138</v>
      </c>
      <c r="Q19" s="17">
        <v>21930</v>
      </c>
      <c r="R19" s="17">
        <v>20141</v>
      </c>
      <c r="S19" s="17">
        <v>14500</v>
      </c>
      <c r="T19" s="17">
        <v>16000</v>
      </c>
      <c r="U19" s="17">
        <v>18000</v>
      </c>
      <c r="V19" s="17">
        <v>15000</v>
      </c>
      <c r="W19" s="17">
        <v>19800</v>
      </c>
      <c r="X19" s="17">
        <v>12980</v>
      </c>
      <c r="Y19" s="17">
        <v>17257</v>
      </c>
      <c r="Z19" s="17">
        <v>19518</v>
      </c>
      <c r="AA19" s="17">
        <v>23135</v>
      </c>
      <c r="AB19" s="17">
        <v>37641</v>
      </c>
      <c r="AC19" s="17">
        <v>26138</v>
      </c>
      <c r="AD19" s="17">
        <v>6441</v>
      </c>
      <c r="AE19" s="17">
        <v>2772</v>
      </c>
      <c r="AF19" s="17">
        <v>2249</v>
      </c>
      <c r="AG19" s="17">
        <v>1774</v>
      </c>
      <c r="AH19" s="17">
        <v>1676</v>
      </c>
      <c r="AI19" s="17">
        <v>1674</v>
      </c>
      <c r="AJ19" s="4"/>
    </row>
    <row r="20" spans="1:36" ht="12.75">
      <c r="A20" s="1"/>
      <c r="B20" s="23" t="s">
        <v>18</v>
      </c>
      <c r="C20" s="17">
        <v>34415</v>
      </c>
      <c r="D20" s="17">
        <v>16828</v>
      </c>
      <c r="E20" s="17">
        <v>12992</v>
      </c>
      <c r="F20" s="17">
        <v>15604</v>
      </c>
      <c r="G20" s="17">
        <v>16859</v>
      </c>
      <c r="H20" s="17">
        <v>19225</v>
      </c>
      <c r="I20" s="17">
        <v>17865</v>
      </c>
      <c r="J20" s="17">
        <v>20202</v>
      </c>
      <c r="K20" s="17">
        <v>20681</v>
      </c>
      <c r="L20" s="17">
        <v>13381</v>
      </c>
      <c r="M20" s="17">
        <v>12185</v>
      </c>
      <c r="N20" s="17">
        <v>21910</v>
      </c>
      <c r="O20" s="17">
        <v>27238</v>
      </c>
      <c r="P20" s="17">
        <v>21832</v>
      </c>
      <c r="Q20" s="17">
        <v>21583</v>
      </c>
      <c r="R20" s="17">
        <v>19593</v>
      </c>
      <c r="S20" s="17">
        <v>22000</v>
      </c>
      <c r="T20" s="17">
        <v>21000</v>
      </c>
      <c r="U20" s="17">
        <v>24000</v>
      </c>
      <c r="V20" s="17">
        <v>18000</v>
      </c>
      <c r="W20" s="17">
        <v>16200</v>
      </c>
      <c r="X20" s="17">
        <v>11603</v>
      </c>
      <c r="Y20" s="17">
        <v>9246</v>
      </c>
      <c r="Z20" s="17">
        <v>8970</v>
      </c>
      <c r="AA20" s="17">
        <v>7765</v>
      </c>
      <c r="AB20" s="17">
        <v>4262</v>
      </c>
      <c r="AC20" s="17">
        <v>3849</v>
      </c>
      <c r="AD20" s="17">
        <v>4815</v>
      </c>
      <c r="AE20" s="17">
        <v>4872</v>
      </c>
      <c r="AF20" s="17">
        <v>4224</v>
      </c>
      <c r="AG20" s="17">
        <v>3722</v>
      </c>
      <c r="AH20" s="17">
        <v>2793</v>
      </c>
      <c r="AI20" s="17">
        <v>2422</v>
      </c>
      <c r="AJ20" s="4"/>
    </row>
    <row r="21" spans="1:36" ht="12.75">
      <c r="A21" s="1"/>
      <c r="B21" s="23" t="s">
        <v>26</v>
      </c>
      <c r="C21" s="17">
        <v>2088</v>
      </c>
      <c r="D21" s="17">
        <v>1934</v>
      </c>
      <c r="E21" s="17">
        <v>1825</v>
      </c>
      <c r="F21" s="17">
        <v>1538</v>
      </c>
      <c r="G21" s="17">
        <v>2150</v>
      </c>
      <c r="H21" s="17">
        <v>3183</v>
      </c>
      <c r="I21" s="17">
        <v>3074</v>
      </c>
      <c r="J21" s="17">
        <v>2754</v>
      </c>
      <c r="K21" s="17">
        <v>846</v>
      </c>
      <c r="L21" s="17">
        <v>491</v>
      </c>
      <c r="M21" s="17">
        <v>573</v>
      </c>
      <c r="N21" s="17">
        <v>870</v>
      </c>
      <c r="O21" s="17">
        <v>683</v>
      </c>
      <c r="P21" s="17">
        <v>613</v>
      </c>
      <c r="Q21" s="17">
        <v>611</v>
      </c>
      <c r="R21" s="26" t="s">
        <v>0</v>
      </c>
      <c r="S21" s="17" t="s">
        <v>0</v>
      </c>
      <c r="T21" s="17" t="s">
        <v>0</v>
      </c>
      <c r="U21" s="17" t="s">
        <v>1</v>
      </c>
      <c r="V21" s="17" t="s">
        <v>0</v>
      </c>
      <c r="W21" s="17" t="s">
        <v>0</v>
      </c>
      <c r="X21" s="17" t="s">
        <v>0</v>
      </c>
      <c r="Y21" s="17" t="s">
        <v>0</v>
      </c>
      <c r="Z21" s="17" t="s">
        <v>0</v>
      </c>
      <c r="AA21" s="17" t="s">
        <v>0</v>
      </c>
      <c r="AB21" s="17" t="s">
        <v>0</v>
      </c>
      <c r="AC21" s="17" t="s">
        <v>0</v>
      </c>
      <c r="AD21" s="17" t="s">
        <v>0</v>
      </c>
      <c r="AE21" s="17" t="s">
        <v>0</v>
      </c>
      <c r="AF21" s="17" t="s">
        <v>0</v>
      </c>
      <c r="AG21" s="17" t="s">
        <v>0</v>
      </c>
      <c r="AH21" s="17" t="s">
        <v>0</v>
      </c>
      <c r="AI21" s="17" t="s">
        <v>0</v>
      </c>
      <c r="AJ21" s="4"/>
    </row>
    <row r="22" spans="1:36" ht="12.75">
      <c r="A22" s="1"/>
      <c r="B22" s="23" t="s">
        <v>28</v>
      </c>
      <c r="C22" s="17">
        <v>6766</v>
      </c>
      <c r="D22" s="17">
        <v>2182</v>
      </c>
      <c r="E22" s="17">
        <v>2546</v>
      </c>
      <c r="F22" s="17">
        <v>1423</v>
      </c>
      <c r="G22" s="17">
        <v>2294</v>
      </c>
      <c r="H22" s="17">
        <v>3181</v>
      </c>
      <c r="I22" s="17">
        <v>2792</v>
      </c>
      <c r="J22" s="17">
        <v>1501</v>
      </c>
      <c r="K22" s="17">
        <v>787</v>
      </c>
      <c r="L22" s="17">
        <v>356</v>
      </c>
      <c r="M22" s="17">
        <v>1564</v>
      </c>
      <c r="N22" s="17">
        <v>370</v>
      </c>
      <c r="O22" s="17">
        <v>297</v>
      </c>
      <c r="P22" s="17">
        <v>786</v>
      </c>
      <c r="Q22" s="17">
        <v>1729</v>
      </c>
      <c r="R22" s="26" t="s">
        <v>0</v>
      </c>
      <c r="S22" s="17" t="s">
        <v>0</v>
      </c>
      <c r="T22" s="17" t="s">
        <v>0</v>
      </c>
      <c r="U22" s="17" t="s">
        <v>1</v>
      </c>
      <c r="V22" s="17" t="s">
        <v>0</v>
      </c>
      <c r="W22" s="17" t="s">
        <v>0</v>
      </c>
      <c r="X22" s="17" t="s">
        <v>0</v>
      </c>
      <c r="Y22" s="17" t="s">
        <v>0</v>
      </c>
      <c r="Z22" s="17" t="s">
        <v>0</v>
      </c>
      <c r="AA22" s="17" t="s">
        <v>0</v>
      </c>
      <c r="AB22" s="17" t="s">
        <v>0</v>
      </c>
      <c r="AC22" s="17" t="s">
        <v>0</v>
      </c>
      <c r="AD22" s="17" t="s">
        <v>0</v>
      </c>
      <c r="AE22" s="17" t="s">
        <v>0</v>
      </c>
      <c r="AF22" s="17" t="s">
        <v>0</v>
      </c>
      <c r="AG22" s="17" t="s">
        <v>0</v>
      </c>
      <c r="AH22" s="17" t="s">
        <v>0</v>
      </c>
      <c r="AI22" s="17" t="s">
        <v>0</v>
      </c>
      <c r="AJ22" s="4"/>
    </row>
    <row r="23" spans="1:36" ht="12.75">
      <c r="A23" s="1"/>
      <c r="B23" s="23" t="s">
        <v>75</v>
      </c>
      <c r="C23" s="17">
        <v>2591</v>
      </c>
      <c r="D23" s="17">
        <v>3154</v>
      </c>
      <c r="E23" s="17">
        <v>3374</v>
      </c>
      <c r="F23" s="17">
        <v>3020</v>
      </c>
      <c r="G23" s="17">
        <v>4355</v>
      </c>
      <c r="H23" s="17">
        <v>4671</v>
      </c>
      <c r="I23" s="17">
        <v>869</v>
      </c>
      <c r="J23" s="17">
        <v>657</v>
      </c>
      <c r="K23" s="17">
        <v>681</v>
      </c>
      <c r="L23" s="17">
        <v>495</v>
      </c>
      <c r="M23" s="17">
        <v>1111</v>
      </c>
      <c r="N23" s="17">
        <v>2027</v>
      </c>
      <c r="O23" s="17">
        <v>922</v>
      </c>
      <c r="P23" s="17">
        <v>442</v>
      </c>
      <c r="Q23" s="17" t="s">
        <v>0</v>
      </c>
      <c r="R23" s="17" t="s">
        <v>0</v>
      </c>
      <c r="S23" s="17" t="s">
        <v>1</v>
      </c>
      <c r="T23" s="17" t="s">
        <v>0</v>
      </c>
      <c r="U23" s="17" t="s">
        <v>1</v>
      </c>
      <c r="V23" s="17" t="s">
        <v>0</v>
      </c>
      <c r="W23" s="17" t="s">
        <v>0</v>
      </c>
      <c r="X23" s="17" t="s">
        <v>0</v>
      </c>
      <c r="Y23" s="17" t="s">
        <v>0</v>
      </c>
      <c r="Z23" s="17" t="s">
        <v>0</v>
      </c>
      <c r="AA23" s="17" t="s">
        <v>0</v>
      </c>
      <c r="AB23" s="17" t="s">
        <v>0</v>
      </c>
      <c r="AC23" s="17" t="s">
        <v>0</v>
      </c>
      <c r="AD23" s="17" t="s">
        <v>0</v>
      </c>
      <c r="AE23" s="17" t="s">
        <v>0</v>
      </c>
      <c r="AF23" s="17" t="s">
        <v>0</v>
      </c>
      <c r="AG23" s="17" t="s">
        <v>0</v>
      </c>
      <c r="AH23" s="17" t="s">
        <v>0</v>
      </c>
      <c r="AI23" s="17" t="s">
        <v>0</v>
      </c>
      <c r="AJ23" s="4"/>
    </row>
    <row r="24" spans="1:36" ht="12.75">
      <c r="A24" s="1"/>
      <c r="B24" s="23" t="s">
        <v>30</v>
      </c>
      <c r="C24" s="17">
        <v>12376</v>
      </c>
      <c r="D24" s="17">
        <v>11334</v>
      </c>
      <c r="E24" s="17">
        <v>10721</v>
      </c>
      <c r="F24" s="17">
        <v>9700</v>
      </c>
      <c r="G24" s="17">
        <v>9641</v>
      </c>
      <c r="H24" s="17">
        <v>10086</v>
      </c>
      <c r="I24" s="17">
        <v>11458</v>
      </c>
      <c r="J24" s="17">
        <v>11174</v>
      </c>
      <c r="K24" s="17">
        <v>11150</v>
      </c>
      <c r="L24" s="17">
        <v>8760</v>
      </c>
      <c r="M24" s="17">
        <v>8080</v>
      </c>
      <c r="N24" s="17">
        <v>8523</v>
      </c>
      <c r="O24" s="17">
        <v>11295</v>
      </c>
      <c r="P24" s="17">
        <v>10724</v>
      </c>
      <c r="Q24" s="17">
        <v>9611</v>
      </c>
      <c r="R24" s="26" t="s">
        <v>0</v>
      </c>
      <c r="S24" s="17" t="s">
        <v>0</v>
      </c>
      <c r="T24" s="17" t="s">
        <v>0</v>
      </c>
      <c r="U24" s="17" t="s">
        <v>1</v>
      </c>
      <c r="V24" s="17" t="s">
        <v>1</v>
      </c>
      <c r="W24" s="17" t="s">
        <v>1</v>
      </c>
      <c r="X24" s="17" t="s">
        <v>0</v>
      </c>
      <c r="Y24" s="17" t="s">
        <v>0</v>
      </c>
      <c r="Z24" s="17" t="s">
        <v>0</v>
      </c>
      <c r="AA24" s="17" t="s">
        <v>0</v>
      </c>
      <c r="AB24" s="17" t="s">
        <v>0</v>
      </c>
      <c r="AC24" s="17" t="s">
        <v>0</v>
      </c>
      <c r="AD24" s="17">
        <v>1553</v>
      </c>
      <c r="AE24" s="17">
        <v>1231</v>
      </c>
      <c r="AF24" s="17">
        <v>991</v>
      </c>
      <c r="AG24" s="17">
        <v>860</v>
      </c>
      <c r="AH24" s="17">
        <v>941</v>
      </c>
      <c r="AI24" s="17" t="s">
        <v>0</v>
      </c>
      <c r="AJ24" s="4"/>
    </row>
    <row r="25" spans="1:36" ht="12.75">
      <c r="A25" s="1"/>
      <c r="B25" s="23" t="s">
        <v>68</v>
      </c>
      <c r="C25" s="17">
        <v>4866</v>
      </c>
      <c r="D25" s="17">
        <v>4511</v>
      </c>
      <c r="E25" s="17">
        <v>4358</v>
      </c>
      <c r="F25" s="17">
        <v>6154</v>
      </c>
      <c r="G25" s="17">
        <v>3421</v>
      </c>
      <c r="H25" s="17">
        <v>3266</v>
      </c>
      <c r="I25" s="17">
        <v>2581</v>
      </c>
      <c r="J25" s="17">
        <v>1998</v>
      </c>
      <c r="K25" s="17">
        <v>2077</v>
      </c>
      <c r="L25" s="17">
        <v>1606</v>
      </c>
      <c r="M25" s="17">
        <v>1219</v>
      </c>
      <c r="N25" s="17">
        <v>744</v>
      </c>
      <c r="O25" s="17">
        <v>693</v>
      </c>
      <c r="P25" s="17">
        <v>1145</v>
      </c>
      <c r="Q25" s="17" t="s">
        <v>0</v>
      </c>
      <c r="R25" s="17" t="s">
        <v>0</v>
      </c>
      <c r="S25" s="17" t="s">
        <v>0</v>
      </c>
      <c r="T25" s="17" t="s">
        <v>0</v>
      </c>
      <c r="U25" s="17" t="s">
        <v>0</v>
      </c>
      <c r="V25" s="17" t="s">
        <v>0</v>
      </c>
      <c r="W25" s="17" t="s">
        <v>0</v>
      </c>
      <c r="X25" s="17" t="s">
        <v>0</v>
      </c>
      <c r="Y25" s="17" t="s">
        <v>0</v>
      </c>
      <c r="Z25" s="17" t="s">
        <v>0</v>
      </c>
      <c r="AA25" s="17" t="s">
        <v>0</v>
      </c>
      <c r="AB25" s="17" t="s">
        <v>0</v>
      </c>
      <c r="AC25" s="17" t="s">
        <v>0</v>
      </c>
      <c r="AD25" s="17" t="s">
        <v>0</v>
      </c>
      <c r="AE25" s="17" t="s">
        <v>0</v>
      </c>
      <c r="AF25" s="17" t="s">
        <v>0</v>
      </c>
      <c r="AG25" s="17" t="s">
        <v>0</v>
      </c>
      <c r="AH25" s="17" t="s">
        <v>0</v>
      </c>
      <c r="AI25" s="17" t="s">
        <v>0</v>
      </c>
      <c r="AJ25" s="4"/>
    </row>
    <row r="26" spans="1:36" ht="12.75">
      <c r="A26" s="1"/>
      <c r="B26" s="23" t="s">
        <v>19</v>
      </c>
      <c r="C26" s="17">
        <v>33024</v>
      </c>
      <c r="D26" s="17">
        <v>41631</v>
      </c>
      <c r="E26" s="17">
        <v>34212</v>
      </c>
      <c r="F26" s="17">
        <v>30996</v>
      </c>
      <c r="G26" s="17">
        <v>26302</v>
      </c>
      <c r="H26" s="17">
        <v>26650</v>
      </c>
      <c r="I26" s="17">
        <v>28210</v>
      </c>
      <c r="J26" s="17">
        <v>29493</v>
      </c>
      <c r="K26" s="17">
        <v>32234</v>
      </c>
      <c r="L26" s="17">
        <v>32008</v>
      </c>
      <c r="M26" s="17">
        <v>39788</v>
      </c>
      <c r="N26" s="17">
        <v>50747</v>
      </c>
      <c r="O26" s="17">
        <v>55433</v>
      </c>
      <c r="P26" s="17">
        <v>53591</v>
      </c>
      <c r="Q26" s="17">
        <v>48213</v>
      </c>
      <c r="R26" s="17">
        <v>45704</v>
      </c>
      <c r="S26" s="17">
        <v>58000</v>
      </c>
      <c r="T26" s="17">
        <v>58000</v>
      </c>
      <c r="U26" s="17">
        <v>50000</v>
      </c>
      <c r="V26" s="17">
        <v>42000</v>
      </c>
      <c r="W26" s="17">
        <v>50000</v>
      </c>
      <c r="X26" s="17">
        <v>28562</v>
      </c>
      <c r="Y26" s="17">
        <v>29700</v>
      </c>
      <c r="Z26" s="17">
        <v>35268</v>
      </c>
      <c r="AA26" s="17">
        <v>29878</v>
      </c>
      <c r="AB26" s="17">
        <v>19458</v>
      </c>
      <c r="AC26" s="17">
        <v>11448</v>
      </c>
      <c r="AD26" s="17">
        <v>11597</v>
      </c>
      <c r="AE26" s="17">
        <v>6978</v>
      </c>
      <c r="AF26" s="17">
        <v>5891</v>
      </c>
      <c r="AG26" s="17">
        <v>3409</v>
      </c>
      <c r="AH26" s="17">
        <v>2701</v>
      </c>
      <c r="AI26" s="17">
        <v>3162</v>
      </c>
      <c r="AJ26" s="4"/>
    </row>
    <row r="27" spans="1:36" ht="12.75">
      <c r="A27" s="1"/>
      <c r="B27" s="23" t="s">
        <v>5</v>
      </c>
      <c r="C27" s="17">
        <v>23166</v>
      </c>
      <c r="D27" s="17">
        <v>23341</v>
      </c>
      <c r="E27" s="17">
        <v>21559</v>
      </c>
      <c r="F27" s="17">
        <v>27463</v>
      </c>
      <c r="G27" s="17">
        <v>26620</v>
      </c>
      <c r="H27" s="17">
        <v>24359</v>
      </c>
      <c r="I27" s="17">
        <v>23788</v>
      </c>
      <c r="J27" s="17">
        <v>36988</v>
      </c>
      <c r="K27" s="17">
        <v>28643</v>
      </c>
      <c r="L27" s="17">
        <v>25894</v>
      </c>
      <c r="M27" s="17">
        <v>29053</v>
      </c>
      <c r="N27" s="17">
        <v>31035</v>
      </c>
      <c r="O27" s="17">
        <v>40999</v>
      </c>
      <c r="P27" s="17">
        <v>31626</v>
      </c>
      <c r="Q27" s="17">
        <v>27438</v>
      </c>
      <c r="R27" s="17">
        <v>26841</v>
      </c>
      <c r="S27" s="17">
        <v>36000</v>
      </c>
      <c r="T27" s="17">
        <v>43000</v>
      </c>
      <c r="U27" s="17">
        <v>45000</v>
      </c>
      <c r="V27" s="17">
        <v>40000</v>
      </c>
      <c r="W27" s="17">
        <v>38600</v>
      </c>
      <c r="X27" s="17">
        <v>28002</v>
      </c>
      <c r="Y27" s="17">
        <v>28793</v>
      </c>
      <c r="Z27" s="17">
        <v>27276</v>
      </c>
      <c r="AA27" s="17">
        <v>25056</v>
      </c>
      <c r="AB27" s="17">
        <v>27113</v>
      </c>
      <c r="AC27" s="17">
        <v>20638</v>
      </c>
      <c r="AD27" s="17">
        <v>23618</v>
      </c>
      <c r="AE27" s="17">
        <v>14651</v>
      </c>
      <c r="AF27" s="17">
        <v>11767</v>
      </c>
      <c r="AG27" s="17">
        <v>11667</v>
      </c>
      <c r="AH27" s="17">
        <v>10265</v>
      </c>
      <c r="AI27" s="17">
        <v>8688</v>
      </c>
      <c r="AJ27" s="4"/>
    </row>
    <row r="28" spans="1:36" ht="12.75">
      <c r="A28" s="1"/>
      <c r="B28" s="23" t="s">
        <v>32</v>
      </c>
      <c r="C28" s="17">
        <v>30981</v>
      </c>
      <c r="D28" s="17">
        <v>24236</v>
      </c>
      <c r="E28" s="17">
        <v>18439</v>
      </c>
      <c r="F28" s="17">
        <v>17186</v>
      </c>
      <c r="G28" s="17">
        <v>20358</v>
      </c>
      <c r="H28" s="17">
        <v>16669</v>
      </c>
      <c r="I28" s="17">
        <v>13707</v>
      </c>
      <c r="J28" s="17">
        <v>14904</v>
      </c>
      <c r="K28" s="17">
        <v>16962</v>
      </c>
      <c r="L28" s="17">
        <v>11764</v>
      </c>
      <c r="M28" s="17">
        <v>19520</v>
      </c>
      <c r="N28" s="17">
        <v>25146</v>
      </c>
      <c r="O28" s="17">
        <v>29593</v>
      </c>
      <c r="P28" s="17">
        <v>24675</v>
      </c>
      <c r="Q28" s="17">
        <v>18352</v>
      </c>
      <c r="R28" s="26" t="s">
        <v>0</v>
      </c>
      <c r="S28" s="17" t="s">
        <v>0</v>
      </c>
      <c r="T28" s="17" t="s">
        <v>0</v>
      </c>
      <c r="U28" s="17" t="s">
        <v>1</v>
      </c>
      <c r="V28" s="17" t="s">
        <v>1</v>
      </c>
      <c r="W28" s="17" t="s">
        <v>1</v>
      </c>
      <c r="X28" s="17" t="s">
        <v>0</v>
      </c>
      <c r="Y28" s="17" t="s">
        <v>0</v>
      </c>
      <c r="Z28" s="17" t="s">
        <v>0</v>
      </c>
      <c r="AA28" s="17" t="s">
        <v>0</v>
      </c>
      <c r="AB28" s="17" t="s">
        <v>0</v>
      </c>
      <c r="AC28" s="17" t="s">
        <v>0</v>
      </c>
      <c r="AD28" s="17">
        <v>953</v>
      </c>
      <c r="AE28" s="17">
        <v>899</v>
      </c>
      <c r="AF28" s="17" t="s">
        <v>0</v>
      </c>
      <c r="AG28" s="17" t="s">
        <v>0</v>
      </c>
      <c r="AH28" s="17">
        <v>500</v>
      </c>
      <c r="AI28" s="17" t="s">
        <v>0</v>
      </c>
      <c r="AJ28" s="4"/>
    </row>
    <row r="29" spans="1:36" ht="12.75">
      <c r="A29" s="1"/>
      <c r="B29" s="23" t="s">
        <v>20</v>
      </c>
      <c r="C29" s="17">
        <v>925</v>
      </c>
      <c r="D29" s="17">
        <v>1034</v>
      </c>
      <c r="E29" s="17">
        <v>1161</v>
      </c>
      <c r="F29" s="17">
        <v>1106</v>
      </c>
      <c r="G29" s="17">
        <v>855</v>
      </c>
      <c r="H29" s="17">
        <v>1148</v>
      </c>
      <c r="I29" s="17">
        <v>1202</v>
      </c>
      <c r="J29" s="17">
        <v>1378</v>
      </c>
      <c r="K29" s="17">
        <v>1302</v>
      </c>
      <c r="L29" s="17">
        <v>429</v>
      </c>
      <c r="M29" s="17">
        <v>715</v>
      </c>
      <c r="N29" s="17">
        <v>779</v>
      </c>
      <c r="O29" s="17">
        <v>853</v>
      </c>
      <c r="P29" s="17">
        <v>491</v>
      </c>
      <c r="Q29" s="17">
        <v>355</v>
      </c>
      <c r="R29" s="17" t="s">
        <v>0</v>
      </c>
      <c r="S29" s="17" t="s">
        <v>1</v>
      </c>
      <c r="T29" s="17" t="s">
        <v>0</v>
      </c>
      <c r="U29" s="17" t="s">
        <v>1</v>
      </c>
      <c r="V29" s="17" t="s">
        <v>0</v>
      </c>
      <c r="W29" s="17" t="s">
        <v>0</v>
      </c>
      <c r="X29" s="17" t="s">
        <v>0</v>
      </c>
      <c r="Y29" s="17" t="s">
        <v>0</v>
      </c>
      <c r="Z29" s="17" t="s">
        <v>0</v>
      </c>
      <c r="AA29" s="17" t="s">
        <v>0</v>
      </c>
      <c r="AB29" s="17" t="s">
        <v>0</v>
      </c>
      <c r="AC29" s="17" t="s">
        <v>0</v>
      </c>
      <c r="AD29" s="17" t="s">
        <v>0</v>
      </c>
      <c r="AE29" s="17" t="s">
        <v>0</v>
      </c>
      <c r="AF29" s="17" t="s">
        <v>0</v>
      </c>
      <c r="AG29" s="17" t="s">
        <v>0</v>
      </c>
      <c r="AH29" s="17" t="s">
        <v>0</v>
      </c>
      <c r="AI29" s="17" t="s">
        <v>0</v>
      </c>
      <c r="AJ29" s="4"/>
    </row>
    <row r="30" spans="1:36" ht="12.75">
      <c r="A30" s="1"/>
      <c r="B30" s="23" t="s">
        <v>33</v>
      </c>
      <c r="C30" s="17">
        <v>20557</v>
      </c>
      <c r="D30" s="17">
        <v>30601</v>
      </c>
      <c r="E30" s="17">
        <v>19980</v>
      </c>
      <c r="F30" s="17">
        <v>19931</v>
      </c>
      <c r="G30" s="17">
        <v>20346</v>
      </c>
      <c r="H30" s="17">
        <v>14527</v>
      </c>
      <c r="I30" s="17">
        <v>7032</v>
      </c>
      <c r="J30" s="17">
        <v>4980</v>
      </c>
      <c r="K30" s="17">
        <v>4047</v>
      </c>
      <c r="L30" s="17">
        <v>3529</v>
      </c>
      <c r="M30" s="17">
        <v>3163</v>
      </c>
      <c r="N30" s="17">
        <v>3295</v>
      </c>
      <c r="O30" s="17">
        <v>3716</v>
      </c>
      <c r="P30" s="17">
        <v>3725</v>
      </c>
      <c r="Q30" s="17">
        <v>2696</v>
      </c>
      <c r="R30" s="26" t="s">
        <v>0</v>
      </c>
      <c r="S30" s="17" t="s">
        <v>0</v>
      </c>
      <c r="T30" s="17" t="s">
        <v>0</v>
      </c>
      <c r="U30" s="17" t="s">
        <v>1</v>
      </c>
      <c r="V30" s="17" t="s">
        <v>1</v>
      </c>
      <c r="W30" s="17" t="s">
        <v>1</v>
      </c>
      <c r="X30" s="17" t="s">
        <v>0</v>
      </c>
      <c r="Y30" s="17" t="s">
        <v>0</v>
      </c>
      <c r="Z30" s="17" t="s">
        <v>0</v>
      </c>
      <c r="AA30" s="17" t="s">
        <v>0</v>
      </c>
      <c r="AB30" s="17" t="s">
        <v>0</v>
      </c>
      <c r="AC30" s="17" t="s">
        <v>0</v>
      </c>
      <c r="AD30" s="17" t="s">
        <v>0</v>
      </c>
      <c r="AE30" s="17" t="s">
        <v>0</v>
      </c>
      <c r="AF30" s="17" t="s">
        <v>0</v>
      </c>
      <c r="AG30" s="17" t="s">
        <v>0</v>
      </c>
      <c r="AH30" s="17" t="s">
        <v>0</v>
      </c>
      <c r="AI30" s="17" t="s">
        <v>0</v>
      </c>
      <c r="AJ30" s="4"/>
    </row>
    <row r="31" spans="1:36" ht="12.75">
      <c r="A31" s="1"/>
      <c r="B31" s="23" t="s">
        <v>69</v>
      </c>
      <c r="C31" s="17">
        <v>1124</v>
      </c>
      <c r="D31" s="17">
        <v>2245</v>
      </c>
      <c r="E31" s="17">
        <v>1046</v>
      </c>
      <c r="F31" s="17">
        <v>953</v>
      </c>
      <c r="G31" s="17">
        <v>1541</v>
      </c>
      <c r="H31" s="17">
        <v>1939</v>
      </c>
      <c r="I31" s="17">
        <v>1273</v>
      </c>
      <c r="J31" s="17">
        <v>1029</v>
      </c>
      <c r="K31" s="17">
        <v>625</v>
      </c>
      <c r="L31" s="17">
        <v>477</v>
      </c>
      <c r="M31" s="17">
        <v>1017</v>
      </c>
      <c r="N31" s="17">
        <v>1128</v>
      </c>
      <c r="O31" s="17">
        <v>2191</v>
      </c>
      <c r="P31" s="17">
        <v>1762</v>
      </c>
      <c r="Q31" s="17" t="s">
        <v>0</v>
      </c>
      <c r="R31" s="17" t="s">
        <v>0</v>
      </c>
      <c r="S31" s="17" t="s">
        <v>0</v>
      </c>
      <c r="T31" s="17" t="s">
        <v>0</v>
      </c>
      <c r="U31" s="17" t="s">
        <v>0</v>
      </c>
      <c r="V31" s="17" t="s">
        <v>0</v>
      </c>
      <c r="W31" s="17" t="s">
        <v>0</v>
      </c>
      <c r="X31" s="17" t="s">
        <v>0</v>
      </c>
      <c r="Y31" s="17" t="s">
        <v>0</v>
      </c>
      <c r="Z31" s="17" t="s">
        <v>0</v>
      </c>
      <c r="AA31" s="17" t="s">
        <v>0</v>
      </c>
      <c r="AB31" s="17" t="s">
        <v>0</v>
      </c>
      <c r="AC31" s="17" t="s">
        <v>0</v>
      </c>
      <c r="AD31" s="17" t="s">
        <v>0</v>
      </c>
      <c r="AE31" s="17" t="s">
        <v>0</v>
      </c>
      <c r="AF31" s="17" t="s">
        <v>0</v>
      </c>
      <c r="AG31" s="17" t="s">
        <v>0</v>
      </c>
      <c r="AH31" s="17" t="s">
        <v>0</v>
      </c>
      <c r="AI31" s="17" t="s">
        <v>0</v>
      </c>
      <c r="AJ31" s="4"/>
    </row>
    <row r="32" spans="1:36" ht="12.75">
      <c r="A32" s="1"/>
      <c r="B32" s="23" t="s">
        <v>37</v>
      </c>
      <c r="C32" s="17">
        <v>3608</v>
      </c>
      <c r="D32" s="17">
        <v>5030</v>
      </c>
      <c r="E32" s="17">
        <v>5061</v>
      </c>
      <c r="F32" s="17">
        <v>3719</v>
      </c>
      <c r="G32" s="17">
        <v>5048</v>
      </c>
      <c r="H32" s="17">
        <v>5179</v>
      </c>
      <c r="I32" s="17">
        <v>5055</v>
      </c>
      <c r="J32" s="17">
        <v>5241</v>
      </c>
      <c r="K32" s="17">
        <v>4968</v>
      </c>
      <c r="L32" s="17">
        <v>3721</v>
      </c>
      <c r="M32" s="17">
        <v>3941</v>
      </c>
      <c r="N32" s="17">
        <v>1805</v>
      </c>
      <c r="O32" s="17">
        <v>3532</v>
      </c>
      <c r="P32" s="17">
        <v>4151</v>
      </c>
      <c r="Q32" s="17">
        <v>3246</v>
      </c>
      <c r="R32" s="26" t="s">
        <v>0</v>
      </c>
      <c r="S32" s="17" t="s">
        <v>0</v>
      </c>
      <c r="T32" s="17" t="s">
        <v>0</v>
      </c>
      <c r="U32" s="17" t="s">
        <v>1</v>
      </c>
      <c r="V32" s="17" t="s">
        <v>0</v>
      </c>
      <c r="W32" s="17" t="s">
        <v>0</v>
      </c>
      <c r="X32" s="17" t="s">
        <v>0</v>
      </c>
      <c r="Y32" s="17" t="s">
        <v>0</v>
      </c>
      <c r="Z32" s="17" t="s">
        <v>0</v>
      </c>
      <c r="AA32" s="17" t="s">
        <v>0</v>
      </c>
      <c r="AB32" s="17" t="s">
        <v>0</v>
      </c>
      <c r="AC32" s="17" t="s">
        <v>0</v>
      </c>
      <c r="AD32" s="17" t="s">
        <v>0</v>
      </c>
      <c r="AE32" s="17" t="s">
        <v>0</v>
      </c>
      <c r="AF32" s="17" t="s">
        <v>0</v>
      </c>
      <c r="AG32" s="17" t="s">
        <v>0</v>
      </c>
      <c r="AH32" s="17" t="s">
        <v>0</v>
      </c>
      <c r="AI32" s="17" t="s">
        <v>0</v>
      </c>
      <c r="AJ32" s="4"/>
    </row>
    <row r="33" spans="1:36" ht="12.75">
      <c r="A33" s="1"/>
      <c r="B33" s="23" t="s">
        <v>53</v>
      </c>
      <c r="C33" s="17">
        <v>29216</v>
      </c>
      <c r="D33" s="17">
        <v>36289</v>
      </c>
      <c r="E33" s="17">
        <v>32886</v>
      </c>
      <c r="F33" s="17">
        <v>32758</v>
      </c>
      <c r="G33" s="17">
        <v>32333</v>
      </c>
      <c r="H33" s="17">
        <v>21461</v>
      </c>
      <c r="I33" s="17">
        <v>30333</v>
      </c>
      <c r="J33" s="17">
        <v>29290</v>
      </c>
      <c r="K33" s="17">
        <v>31676</v>
      </c>
      <c r="L33" s="17">
        <v>28865</v>
      </c>
      <c r="M33" s="17">
        <v>45443</v>
      </c>
      <c r="N33" s="17">
        <v>48758</v>
      </c>
      <c r="O33" s="17">
        <v>41953</v>
      </c>
      <c r="P33" s="17">
        <v>47147</v>
      </c>
      <c r="Q33" s="17">
        <v>43175</v>
      </c>
      <c r="R33" s="17">
        <v>48380</v>
      </c>
      <c r="S33" s="17">
        <v>40000</v>
      </c>
      <c r="T33" s="17">
        <v>38000</v>
      </c>
      <c r="U33" s="17">
        <v>30000</v>
      </c>
      <c r="V33" s="17">
        <v>36388</v>
      </c>
      <c r="W33" s="17">
        <v>70600</v>
      </c>
      <c r="X33" s="17">
        <v>70566</v>
      </c>
      <c r="Y33" s="17">
        <v>119480</v>
      </c>
      <c r="Z33" s="17">
        <v>87204</v>
      </c>
      <c r="AA33" s="17">
        <v>58111</v>
      </c>
      <c r="AB33" s="17">
        <v>33910</v>
      </c>
      <c r="AC33" s="17">
        <v>19704</v>
      </c>
      <c r="AD33" s="17">
        <v>13521</v>
      </c>
      <c r="AE33" s="17">
        <v>13446</v>
      </c>
      <c r="AF33" s="17">
        <v>9090</v>
      </c>
      <c r="AG33" s="17">
        <v>9329</v>
      </c>
      <c r="AH33" s="17">
        <v>7573</v>
      </c>
      <c r="AI33" s="17">
        <v>7039</v>
      </c>
      <c r="AJ33" s="4"/>
    </row>
    <row r="34" spans="1:36" ht="12.75">
      <c r="A34" s="1"/>
      <c r="B34" s="23" t="s">
        <v>52</v>
      </c>
      <c r="C34" s="17">
        <v>117286</v>
      </c>
      <c r="D34" s="17">
        <v>112212</v>
      </c>
      <c r="E34" s="17">
        <v>109746</v>
      </c>
      <c r="F34" s="17">
        <v>108253</v>
      </c>
      <c r="G34" s="17">
        <v>124948</v>
      </c>
      <c r="H34" s="17">
        <v>120989</v>
      </c>
      <c r="I34" s="17">
        <v>94028</v>
      </c>
      <c r="J34" s="17">
        <v>88125</v>
      </c>
      <c r="K34" s="17">
        <v>83964</v>
      </c>
      <c r="L34" s="17">
        <v>86824</v>
      </c>
      <c r="M34" s="17">
        <v>99753</v>
      </c>
      <c r="N34" s="17">
        <v>127419</v>
      </c>
      <c r="O34" s="17">
        <v>127498</v>
      </c>
      <c r="P34" s="17">
        <v>126728</v>
      </c>
      <c r="Q34" s="17">
        <v>112675</v>
      </c>
      <c r="R34" s="17">
        <v>90813</v>
      </c>
      <c r="S34" s="17">
        <v>106000</v>
      </c>
      <c r="T34" s="17">
        <v>99000</v>
      </c>
      <c r="U34" s="17">
        <v>85000</v>
      </c>
      <c r="V34" s="17">
        <v>76976</v>
      </c>
      <c r="W34" s="17">
        <v>112150</v>
      </c>
      <c r="X34" s="17">
        <v>90924</v>
      </c>
      <c r="Y34" s="17">
        <v>106581</v>
      </c>
      <c r="Z34" s="17">
        <v>114717</v>
      </c>
      <c r="AA34" s="17">
        <v>117196</v>
      </c>
      <c r="AB34" s="17">
        <v>99997</v>
      </c>
      <c r="AC34" s="17">
        <v>85382</v>
      </c>
      <c r="AD34" s="17">
        <v>70952</v>
      </c>
      <c r="AE34" s="17">
        <v>57899</v>
      </c>
      <c r="AF34" s="17">
        <v>55835</v>
      </c>
      <c r="AG34" s="17">
        <v>85369</v>
      </c>
      <c r="AH34" s="17">
        <v>67778</v>
      </c>
      <c r="AI34" s="17">
        <v>30597</v>
      </c>
      <c r="AJ34" s="4"/>
    </row>
    <row r="35" spans="1:36" ht="12.75">
      <c r="A35" s="1"/>
      <c r="B35" s="23" t="s">
        <v>15</v>
      </c>
      <c r="C35" s="17">
        <v>959463</v>
      </c>
      <c r="D35" s="17">
        <v>1020709</v>
      </c>
      <c r="E35" s="17">
        <v>996046</v>
      </c>
      <c r="F35" s="17">
        <v>1069196</v>
      </c>
      <c r="G35" s="17">
        <v>1242655</v>
      </c>
      <c r="H35" s="17">
        <v>1282873</v>
      </c>
      <c r="I35" s="17">
        <v>1360136</v>
      </c>
      <c r="J35" s="17">
        <v>1391849</v>
      </c>
      <c r="K35" s="17">
        <v>1332852</v>
      </c>
      <c r="L35" s="17">
        <v>1347043</v>
      </c>
      <c r="M35" s="17">
        <v>1337646</v>
      </c>
      <c r="N35" s="17">
        <v>1486703</v>
      </c>
      <c r="O35" s="17">
        <v>1362913</v>
      </c>
      <c r="P35" s="17">
        <v>1155623</v>
      </c>
      <c r="Q35" s="17">
        <v>1015234</v>
      </c>
      <c r="R35" s="17">
        <v>846309</v>
      </c>
      <c r="S35" s="17">
        <v>720000</v>
      </c>
      <c r="T35" s="17">
        <v>850000</v>
      </c>
      <c r="U35" s="17">
        <v>970000</v>
      </c>
      <c r="V35" s="17">
        <v>950000</v>
      </c>
      <c r="W35" s="17">
        <v>1087500</v>
      </c>
      <c r="X35" s="17">
        <v>678148</v>
      </c>
      <c r="Y35" s="17">
        <v>691532</v>
      </c>
      <c r="Z35" s="17">
        <v>549552</v>
      </c>
      <c r="AA35" s="17">
        <v>405355</v>
      </c>
      <c r="AB35" s="17">
        <v>309150</v>
      </c>
      <c r="AC35" s="17">
        <v>287000</v>
      </c>
      <c r="AD35" s="17">
        <v>238295</v>
      </c>
      <c r="AE35" s="17">
        <v>210156</v>
      </c>
      <c r="AF35" s="17">
        <v>168108</v>
      </c>
      <c r="AG35" s="17">
        <v>134767</v>
      </c>
      <c r="AH35" s="17">
        <v>129051</v>
      </c>
      <c r="AI35" s="17">
        <v>111359</v>
      </c>
      <c r="AJ35" s="4"/>
    </row>
    <row r="36" spans="1:36" ht="15" customHeight="1">
      <c r="A36" s="1"/>
      <c r="B36" s="12" t="s">
        <v>83</v>
      </c>
      <c r="C36" s="19">
        <v>622245</v>
      </c>
      <c r="D36" s="19">
        <v>468016</v>
      </c>
      <c r="E36" s="19">
        <v>351738</v>
      </c>
      <c r="F36" s="19">
        <v>264666</v>
      </c>
      <c r="G36" s="19">
        <v>302146</v>
      </c>
      <c r="H36" s="19">
        <v>261239</v>
      </c>
      <c r="I36" s="19">
        <f aca="true" t="shared" si="0" ref="I36:Q36">+I9-SUM(I10:I35)</f>
        <v>222195</v>
      </c>
      <c r="J36" s="19">
        <f t="shared" si="0"/>
        <v>198253</v>
      </c>
      <c r="K36" s="19">
        <f t="shared" si="0"/>
        <v>188303</v>
      </c>
      <c r="L36" s="19">
        <f t="shared" si="0"/>
        <v>214142</v>
      </c>
      <c r="M36" s="19">
        <f t="shared" si="0"/>
        <v>250213</v>
      </c>
      <c r="N36" s="19">
        <f t="shared" si="0"/>
        <v>276671</v>
      </c>
      <c r="O36" s="19">
        <f t="shared" si="0"/>
        <v>296805</v>
      </c>
      <c r="P36" s="19">
        <f t="shared" si="0"/>
        <v>285930</v>
      </c>
      <c r="Q36" s="19">
        <f t="shared" si="0"/>
        <v>334361</v>
      </c>
      <c r="R36" s="19" t="s">
        <v>0</v>
      </c>
      <c r="S36" s="19" t="s">
        <v>0</v>
      </c>
      <c r="T36" s="19" t="s">
        <v>0</v>
      </c>
      <c r="U36" s="19">
        <f aca="true" t="shared" si="1" ref="U36:AI36">+U9-SUM(U10:U35)</f>
        <v>278000</v>
      </c>
      <c r="V36" s="19">
        <f t="shared" si="1"/>
        <v>159324</v>
      </c>
      <c r="W36" s="19">
        <f t="shared" si="1"/>
        <v>136600</v>
      </c>
      <c r="X36" s="19">
        <f t="shared" si="1"/>
        <v>102410</v>
      </c>
      <c r="Y36" s="19">
        <f t="shared" si="1"/>
        <v>123339</v>
      </c>
      <c r="Z36" s="19">
        <f t="shared" si="1"/>
        <v>105897</v>
      </c>
      <c r="AA36" s="19">
        <f t="shared" si="1"/>
        <v>104528</v>
      </c>
      <c r="AB36" s="19">
        <f t="shared" si="1"/>
        <v>99675</v>
      </c>
      <c r="AC36" s="19">
        <f t="shared" si="1"/>
        <v>84143</v>
      </c>
      <c r="AD36" s="19">
        <f t="shared" si="1"/>
        <v>68769</v>
      </c>
      <c r="AE36" s="19">
        <f t="shared" si="1"/>
        <v>54579</v>
      </c>
      <c r="AF36" s="19">
        <f t="shared" si="1"/>
        <v>44953</v>
      </c>
      <c r="AG36" s="19">
        <f t="shared" si="1"/>
        <v>31111</v>
      </c>
      <c r="AH36" s="19">
        <f t="shared" si="1"/>
        <v>16548</v>
      </c>
      <c r="AI36" s="19">
        <f t="shared" si="1"/>
        <v>14528</v>
      </c>
      <c r="AJ36" s="4"/>
    </row>
    <row r="37" spans="1:36" ht="12.75">
      <c r="A37" s="1"/>
      <c r="B37" s="23" t="s">
        <v>25</v>
      </c>
      <c r="C37" s="17">
        <v>280</v>
      </c>
      <c r="D37" s="17">
        <v>88</v>
      </c>
      <c r="E37" s="17">
        <v>144</v>
      </c>
      <c r="F37" s="17">
        <v>223</v>
      </c>
      <c r="G37" s="17">
        <v>281</v>
      </c>
      <c r="H37" s="17">
        <v>257</v>
      </c>
      <c r="I37" s="17">
        <v>123</v>
      </c>
      <c r="J37" s="17">
        <v>227</v>
      </c>
      <c r="K37" s="17">
        <v>484</v>
      </c>
      <c r="L37" s="17">
        <v>1041</v>
      </c>
      <c r="M37" s="17">
        <v>356</v>
      </c>
      <c r="N37" s="17">
        <v>2779</v>
      </c>
      <c r="O37" s="17">
        <v>346</v>
      </c>
      <c r="P37" s="17">
        <v>205</v>
      </c>
      <c r="Q37" s="17">
        <v>289</v>
      </c>
      <c r="R37" s="26" t="s">
        <v>0</v>
      </c>
      <c r="S37" s="17" t="s">
        <v>0</v>
      </c>
      <c r="T37" s="17" t="s">
        <v>0</v>
      </c>
      <c r="U37" s="17" t="s">
        <v>1</v>
      </c>
      <c r="V37" s="17" t="s">
        <v>0</v>
      </c>
      <c r="W37" s="17" t="s">
        <v>0</v>
      </c>
      <c r="X37" s="17" t="s">
        <v>0</v>
      </c>
      <c r="Y37" s="17" t="s">
        <v>0</v>
      </c>
      <c r="Z37" s="17" t="s">
        <v>0</v>
      </c>
      <c r="AA37" s="17" t="s">
        <v>0</v>
      </c>
      <c r="AB37" s="17" t="s">
        <v>0</v>
      </c>
      <c r="AC37" s="17" t="s">
        <v>0</v>
      </c>
      <c r="AD37" s="17" t="s">
        <v>0</v>
      </c>
      <c r="AE37" s="17" t="s">
        <v>0</v>
      </c>
      <c r="AF37" s="17" t="s">
        <v>0</v>
      </c>
      <c r="AG37" s="17" t="s">
        <v>0</v>
      </c>
      <c r="AH37" s="17" t="s">
        <v>0</v>
      </c>
      <c r="AI37" s="17" t="s">
        <v>0</v>
      </c>
      <c r="AJ37" s="4"/>
    </row>
    <row r="38" spans="1:36" ht="12.75">
      <c r="A38" s="1"/>
      <c r="B38" s="23" t="s">
        <v>29</v>
      </c>
      <c r="C38" s="17">
        <v>69410</v>
      </c>
      <c r="D38" s="17">
        <v>64024</v>
      </c>
      <c r="E38" s="17">
        <v>63347</v>
      </c>
      <c r="F38" s="17">
        <v>60245</v>
      </c>
      <c r="G38" s="17">
        <v>63470</v>
      </c>
      <c r="H38" s="17">
        <v>53442</v>
      </c>
      <c r="I38" s="17">
        <v>50664</v>
      </c>
      <c r="J38" s="17">
        <v>48281</v>
      </c>
      <c r="K38" s="17">
        <v>50706</v>
      </c>
      <c r="L38" s="17">
        <v>56098</v>
      </c>
      <c r="M38" s="17">
        <v>57706</v>
      </c>
      <c r="N38" s="17">
        <v>61620</v>
      </c>
      <c r="O38" s="17">
        <v>60127</v>
      </c>
      <c r="P38" s="17">
        <v>52724</v>
      </c>
      <c r="Q38" s="17">
        <v>46486</v>
      </c>
      <c r="R38" s="17">
        <v>47895</v>
      </c>
      <c r="S38" s="17">
        <v>46000</v>
      </c>
      <c r="T38" s="17">
        <v>43000</v>
      </c>
      <c r="U38" s="17">
        <v>40000</v>
      </c>
      <c r="V38" s="17">
        <v>27024</v>
      </c>
      <c r="W38" s="17">
        <v>31000</v>
      </c>
      <c r="X38" s="17">
        <v>17469</v>
      </c>
      <c r="Y38" s="17">
        <v>32582</v>
      </c>
      <c r="Z38" s="17">
        <v>30063</v>
      </c>
      <c r="AA38" s="17">
        <v>39842</v>
      </c>
      <c r="AB38" s="17">
        <v>46481</v>
      </c>
      <c r="AC38" s="17">
        <v>44367</v>
      </c>
      <c r="AD38" s="17">
        <v>32324</v>
      </c>
      <c r="AE38" s="17">
        <v>26819</v>
      </c>
      <c r="AF38" s="17">
        <v>22483</v>
      </c>
      <c r="AG38" s="17">
        <v>14369</v>
      </c>
      <c r="AH38" s="17">
        <v>1006</v>
      </c>
      <c r="AI38" s="17" t="s">
        <v>0</v>
      </c>
      <c r="AJ38" s="4"/>
    </row>
    <row r="39" spans="1:36" ht="12.75">
      <c r="A39" s="1"/>
      <c r="B39" s="23" t="s">
        <v>76</v>
      </c>
      <c r="C39" s="17">
        <v>46853</v>
      </c>
      <c r="D39" s="17">
        <v>45450</v>
      </c>
      <c r="E39" s="17">
        <v>41744</v>
      </c>
      <c r="F39" s="17">
        <v>38755</v>
      </c>
      <c r="G39" s="17">
        <v>38603</v>
      </c>
      <c r="H39" s="17">
        <v>41543</v>
      </c>
      <c r="I39" s="17">
        <v>41559</v>
      </c>
      <c r="J39" s="17">
        <v>40287</v>
      </c>
      <c r="K39" s="17">
        <v>41292</v>
      </c>
      <c r="L39" s="17">
        <v>37619</v>
      </c>
      <c r="M39" s="17">
        <v>64691</v>
      </c>
      <c r="N39" s="17">
        <v>76912</v>
      </c>
      <c r="O39" s="17">
        <v>79202</v>
      </c>
      <c r="P39" s="17">
        <v>88989</v>
      </c>
      <c r="Q39" s="17">
        <v>83720</v>
      </c>
      <c r="R39" s="17">
        <v>95256</v>
      </c>
      <c r="S39" s="17">
        <v>88000</v>
      </c>
      <c r="T39" s="17">
        <v>110000</v>
      </c>
      <c r="U39" s="17">
        <v>98000</v>
      </c>
      <c r="V39" s="17">
        <v>75000</v>
      </c>
      <c r="W39" s="17">
        <v>52000</v>
      </c>
      <c r="X39" s="17">
        <v>38587</v>
      </c>
      <c r="Y39" s="17">
        <v>44600</v>
      </c>
      <c r="Z39" s="17">
        <v>45801</v>
      </c>
      <c r="AA39" s="17">
        <v>44574</v>
      </c>
      <c r="AB39" s="17">
        <v>36938</v>
      </c>
      <c r="AC39" s="17">
        <v>29173</v>
      </c>
      <c r="AD39" s="17">
        <v>31311</v>
      </c>
      <c r="AE39" s="17">
        <v>22769</v>
      </c>
      <c r="AF39" s="17">
        <v>16515</v>
      </c>
      <c r="AG39" s="17">
        <v>12328</v>
      </c>
      <c r="AH39" s="17">
        <v>10691</v>
      </c>
      <c r="AI39" s="17">
        <v>8149</v>
      </c>
      <c r="AJ39" s="4"/>
    </row>
    <row r="40" spans="1:36" ht="12.75">
      <c r="A40" s="1"/>
      <c r="B40" s="23" t="s">
        <v>34</v>
      </c>
      <c r="C40" s="17">
        <v>474426</v>
      </c>
      <c r="D40" s="17">
        <v>334083</v>
      </c>
      <c r="E40" s="17">
        <v>223861</v>
      </c>
      <c r="F40" s="17">
        <v>148740</v>
      </c>
      <c r="G40" s="17">
        <v>180926</v>
      </c>
      <c r="H40" s="17">
        <v>145921</v>
      </c>
      <c r="I40" s="17">
        <v>114763</v>
      </c>
      <c r="J40" s="17">
        <v>97600</v>
      </c>
      <c r="K40" s="17">
        <v>83818</v>
      </c>
      <c r="L40" s="17">
        <v>105050</v>
      </c>
      <c r="M40" s="17">
        <v>108821</v>
      </c>
      <c r="N40" s="17">
        <v>116496</v>
      </c>
      <c r="O40" s="17">
        <v>129889</v>
      </c>
      <c r="P40" s="17">
        <v>113507</v>
      </c>
      <c r="Q40" s="17">
        <v>175709</v>
      </c>
      <c r="R40" s="17" t="s">
        <v>0</v>
      </c>
      <c r="S40" s="17" t="s">
        <v>0</v>
      </c>
      <c r="T40" s="17" t="s">
        <v>0</v>
      </c>
      <c r="U40" s="17" t="s">
        <v>0</v>
      </c>
      <c r="V40" s="17" t="s">
        <v>0</v>
      </c>
      <c r="W40" s="17" t="s">
        <v>0</v>
      </c>
      <c r="X40" s="17" t="s">
        <v>0</v>
      </c>
      <c r="Y40" s="17" t="s">
        <v>0</v>
      </c>
      <c r="Z40" s="17" t="s">
        <v>0</v>
      </c>
      <c r="AA40" s="17" t="s">
        <v>0</v>
      </c>
      <c r="AB40" s="17" t="s">
        <v>0</v>
      </c>
      <c r="AC40" s="17" t="s">
        <v>0</v>
      </c>
      <c r="AD40" s="17" t="s">
        <v>0</v>
      </c>
      <c r="AE40" s="17" t="s">
        <v>0</v>
      </c>
      <c r="AF40" s="17" t="s">
        <v>0</v>
      </c>
      <c r="AG40" s="17" t="s">
        <v>0</v>
      </c>
      <c r="AH40" s="17" t="s">
        <v>0</v>
      </c>
      <c r="AI40" s="17" t="s">
        <v>0</v>
      </c>
      <c r="AJ40" s="4"/>
    </row>
    <row r="41" spans="1:36" ht="12.75">
      <c r="A41" s="1"/>
      <c r="B41" s="23" t="s">
        <v>70</v>
      </c>
      <c r="C41" s="17">
        <v>53</v>
      </c>
      <c r="D41" s="17">
        <v>264</v>
      </c>
      <c r="E41" s="17">
        <v>321</v>
      </c>
      <c r="F41" s="17">
        <v>116</v>
      </c>
      <c r="G41" s="17">
        <v>135</v>
      </c>
      <c r="H41" s="17">
        <v>246</v>
      </c>
      <c r="I41" s="17">
        <v>254</v>
      </c>
      <c r="J41" s="17">
        <v>228</v>
      </c>
      <c r="K41" s="17">
        <v>213</v>
      </c>
      <c r="L41" s="17">
        <v>65</v>
      </c>
      <c r="M41" s="17">
        <v>99</v>
      </c>
      <c r="N41" s="17">
        <v>250</v>
      </c>
      <c r="O41" s="17">
        <v>173</v>
      </c>
      <c r="P41" s="17">
        <v>148</v>
      </c>
      <c r="Q41" s="17" t="s">
        <v>0</v>
      </c>
      <c r="R41" s="17" t="s">
        <v>0</v>
      </c>
      <c r="S41" s="17" t="s">
        <v>0</v>
      </c>
      <c r="T41" s="17" t="s">
        <v>0</v>
      </c>
      <c r="U41" s="17" t="s">
        <v>0</v>
      </c>
      <c r="V41" s="17" t="s">
        <v>0</v>
      </c>
      <c r="W41" s="17" t="s">
        <v>0</v>
      </c>
      <c r="X41" s="17" t="s">
        <v>0</v>
      </c>
      <c r="Y41" s="17" t="s">
        <v>0</v>
      </c>
      <c r="Z41" s="17" t="s">
        <v>0</v>
      </c>
      <c r="AA41" s="17" t="s">
        <v>0</v>
      </c>
      <c r="AB41" s="17" t="s">
        <v>0</v>
      </c>
      <c r="AC41" s="17" t="s">
        <v>0</v>
      </c>
      <c r="AD41" s="17" t="s">
        <v>0</v>
      </c>
      <c r="AE41" s="17" t="s">
        <v>0</v>
      </c>
      <c r="AF41" s="17" t="s">
        <v>0</v>
      </c>
      <c r="AG41" s="17" t="s">
        <v>0</v>
      </c>
      <c r="AH41" s="17" t="s">
        <v>0</v>
      </c>
      <c r="AI41" s="17" t="s">
        <v>0</v>
      </c>
      <c r="AJ41" s="4"/>
    </row>
    <row r="42" spans="1:36" ht="12.75">
      <c r="A42" s="1"/>
      <c r="B42" s="23" t="s">
        <v>23</v>
      </c>
      <c r="C42" s="17" t="s">
        <v>81</v>
      </c>
      <c r="D42" s="17" t="s">
        <v>81</v>
      </c>
      <c r="E42" s="17">
        <v>146</v>
      </c>
      <c r="F42" s="17">
        <v>195</v>
      </c>
      <c r="G42" s="17">
        <v>95</v>
      </c>
      <c r="H42" s="17">
        <v>204</v>
      </c>
      <c r="I42" s="17">
        <v>316</v>
      </c>
      <c r="J42" s="17">
        <v>122</v>
      </c>
      <c r="K42" s="17">
        <v>209</v>
      </c>
      <c r="L42" s="17">
        <v>107</v>
      </c>
      <c r="M42" s="17">
        <v>462</v>
      </c>
      <c r="N42" s="17">
        <v>211</v>
      </c>
      <c r="O42" s="17">
        <v>352</v>
      </c>
      <c r="P42" s="17">
        <v>589</v>
      </c>
      <c r="Q42" s="17">
        <v>217</v>
      </c>
      <c r="R42" s="26" t="s">
        <v>0</v>
      </c>
      <c r="S42" s="17" t="s">
        <v>0</v>
      </c>
      <c r="T42" s="17" t="s">
        <v>0</v>
      </c>
      <c r="U42" s="17" t="s">
        <v>1</v>
      </c>
      <c r="V42" s="17" t="s">
        <v>1</v>
      </c>
      <c r="W42" s="17" t="s">
        <v>1</v>
      </c>
      <c r="X42" s="17" t="s">
        <v>0</v>
      </c>
      <c r="Y42" s="17" t="s">
        <v>0</v>
      </c>
      <c r="Z42" s="17" t="s">
        <v>0</v>
      </c>
      <c r="AA42" s="17" t="s">
        <v>0</v>
      </c>
      <c r="AB42" s="17" t="s">
        <v>0</v>
      </c>
      <c r="AC42" s="17" t="s">
        <v>0</v>
      </c>
      <c r="AD42" s="17" t="s">
        <v>0</v>
      </c>
      <c r="AE42" s="17" t="s">
        <v>0</v>
      </c>
      <c r="AF42" s="17" t="s">
        <v>0</v>
      </c>
      <c r="AG42" s="17" t="s">
        <v>0</v>
      </c>
      <c r="AH42" s="17" t="s">
        <v>0</v>
      </c>
      <c r="AI42" s="17" t="s">
        <v>0</v>
      </c>
      <c r="AJ42" s="4"/>
    </row>
    <row r="43" spans="1:36" ht="12.75">
      <c r="A43" s="1"/>
      <c r="B43" s="23" t="s">
        <v>27</v>
      </c>
      <c r="C43" s="17">
        <v>5221</v>
      </c>
      <c r="D43" s="17">
        <v>3371</v>
      </c>
      <c r="E43" s="17">
        <v>3507</v>
      </c>
      <c r="F43" s="17">
        <v>2186</v>
      </c>
      <c r="G43" s="17">
        <v>2125</v>
      </c>
      <c r="H43" s="17">
        <v>2405</v>
      </c>
      <c r="I43" s="17">
        <v>1933</v>
      </c>
      <c r="J43" s="17">
        <v>1612</v>
      </c>
      <c r="K43" s="17">
        <v>1071</v>
      </c>
      <c r="L43" s="17">
        <v>1923</v>
      </c>
      <c r="M43" s="17">
        <v>1777</v>
      </c>
      <c r="N43" s="17">
        <v>2286</v>
      </c>
      <c r="O43" s="17">
        <v>3661</v>
      </c>
      <c r="P43" s="17">
        <v>3932</v>
      </c>
      <c r="Q43" s="17">
        <v>4464</v>
      </c>
      <c r="R43" s="26" t="s">
        <v>0</v>
      </c>
      <c r="S43" s="17" t="s">
        <v>0</v>
      </c>
      <c r="T43" s="17" t="s">
        <v>0</v>
      </c>
      <c r="U43" s="17" t="s">
        <v>1</v>
      </c>
      <c r="V43" s="17" t="s">
        <v>0</v>
      </c>
      <c r="W43" s="17" t="s">
        <v>0</v>
      </c>
      <c r="X43" s="17" t="s">
        <v>0</v>
      </c>
      <c r="Y43" s="17" t="s">
        <v>0</v>
      </c>
      <c r="Z43" s="17" t="s">
        <v>0</v>
      </c>
      <c r="AA43" s="17" t="s">
        <v>0</v>
      </c>
      <c r="AB43" s="17" t="s">
        <v>0</v>
      </c>
      <c r="AC43" s="17" t="s">
        <v>0</v>
      </c>
      <c r="AD43" s="17" t="s">
        <v>0</v>
      </c>
      <c r="AE43" s="17" t="s">
        <v>0</v>
      </c>
      <c r="AF43" s="17" t="s">
        <v>0</v>
      </c>
      <c r="AG43" s="17" t="s">
        <v>0</v>
      </c>
      <c r="AH43" s="17" t="s">
        <v>0</v>
      </c>
      <c r="AI43" s="17" t="s">
        <v>0</v>
      </c>
      <c r="AJ43" s="4"/>
    </row>
    <row r="44" spans="1:36" ht="12.75">
      <c r="A44" s="1"/>
      <c r="B44" s="23" t="s">
        <v>31</v>
      </c>
      <c r="C44" s="17">
        <v>19482</v>
      </c>
      <c r="D44" s="17">
        <v>14274</v>
      </c>
      <c r="E44" s="17">
        <v>11766</v>
      </c>
      <c r="F44" s="17">
        <v>7496</v>
      </c>
      <c r="G44" s="17">
        <v>8847</v>
      </c>
      <c r="H44" s="17">
        <v>8729</v>
      </c>
      <c r="I44" s="17">
        <v>6374</v>
      </c>
      <c r="J44" s="17">
        <v>5083</v>
      </c>
      <c r="K44" s="17">
        <v>5778</v>
      </c>
      <c r="L44" s="17">
        <v>6673</v>
      </c>
      <c r="M44" s="17">
        <v>8558</v>
      </c>
      <c r="N44" s="17">
        <v>7141</v>
      </c>
      <c r="O44" s="17">
        <v>9361</v>
      </c>
      <c r="P44" s="17">
        <v>12688</v>
      </c>
      <c r="Q44" s="17">
        <v>12391</v>
      </c>
      <c r="R44" s="26" t="s">
        <v>0</v>
      </c>
      <c r="S44" s="17" t="s">
        <v>0</v>
      </c>
      <c r="T44" s="17" t="s">
        <v>0</v>
      </c>
      <c r="U44" s="17" t="s">
        <v>1</v>
      </c>
      <c r="V44" s="17" t="s">
        <v>1</v>
      </c>
      <c r="W44" s="17" t="s">
        <v>1</v>
      </c>
      <c r="X44" s="17" t="s">
        <v>0</v>
      </c>
      <c r="Y44" s="17" t="s">
        <v>0</v>
      </c>
      <c r="Z44" s="17" t="s">
        <v>0</v>
      </c>
      <c r="AA44" s="17" t="s">
        <v>0</v>
      </c>
      <c r="AB44" s="17" t="s">
        <v>0</v>
      </c>
      <c r="AC44" s="17" t="s">
        <v>0</v>
      </c>
      <c r="AD44" s="17" t="s">
        <v>0</v>
      </c>
      <c r="AE44" s="17" t="s">
        <v>0</v>
      </c>
      <c r="AF44" s="17" t="s">
        <v>0</v>
      </c>
      <c r="AG44" s="17" t="s">
        <v>0</v>
      </c>
      <c r="AH44" s="17" t="s">
        <v>0</v>
      </c>
      <c r="AI44" s="17" t="s">
        <v>0</v>
      </c>
      <c r="AJ44" s="4"/>
    </row>
    <row r="45" spans="1:36" ht="12.75">
      <c r="A45" s="1"/>
      <c r="B45" s="23" t="s">
        <v>78</v>
      </c>
      <c r="C45" s="17">
        <v>3960</v>
      </c>
      <c r="D45" s="17">
        <v>3986</v>
      </c>
      <c r="E45" s="17">
        <v>3431</v>
      </c>
      <c r="F45" s="17">
        <v>3678</v>
      </c>
      <c r="G45" s="17">
        <v>3322</v>
      </c>
      <c r="H45" s="17">
        <v>2817</v>
      </c>
      <c r="I45" s="17" t="s">
        <v>0</v>
      </c>
      <c r="J45" s="17" t="s">
        <v>0</v>
      </c>
      <c r="K45" s="17" t="s">
        <v>0</v>
      </c>
      <c r="L45" s="17" t="s">
        <v>0</v>
      </c>
      <c r="M45" s="17" t="s">
        <v>0</v>
      </c>
      <c r="N45" s="17" t="s">
        <v>0</v>
      </c>
      <c r="O45" s="17" t="s">
        <v>0</v>
      </c>
      <c r="P45" s="17" t="s">
        <v>0</v>
      </c>
      <c r="Q45" s="17" t="s">
        <v>0</v>
      </c>
      <c r="R45" s="17" t="s">
        <v>0</v>
      </c>
      <c r="S45" s="17" t="s">
        <v>0</v>
      </c>
      <c r="T45" s="17" t="s">
        <v>0</v>
      </c>
      <c r="U45" s="17" t="s">
        <v>0</v>
      </c>
      <c r="V45" s="17" t="s">
        <v>0</v>
      </c>
      <c r="W45" s="17" t="s">
        <v>0</v>
      </c>
      <c r="X45" s="17" t="s">
        <v>0</v>
      </c>
      <c r="Y45" s="17" t="s">
        <v>0</v>
      </c>
      <c r="Z45" s="17" t="s">
        <v>0</v>
      </c>
      <c r="AA45" s="17" t="s">
        <v>0</v>
      </c>
      <c r="AB45" s="17" t="s">
        <v>0</v>
      </c>
      <c r="AC45" s="17" t="s">
        <v>0</v>
      </c>
      <c r="AD45" s="17" t="s">
        <v>0</v>
      </c>
      <c r="AE45" s="17" t="s">
        <v>0</v>
      </c>
      <c r="AF45" s="17" t="s">
        <v>0</v>
      </c>
      <c r="AG45" s="17" t="s">
        <v>0</v>
      </c>
      <c r="AH45" s="17" t="s">
        <v>0</v>
      </c>
      <c r="AI45" s="17" t="s">
        <v>0</v>
      </c>
      <c r="AJ45" s="4"/>
    </row>
    <row r="46" spans="1:36" ht="12.75">
      <c r="A46" s="1"/>
      <c r="B46" s="23" t="s">
        <v>35</v>
      </c>
      <c r="C46" s="17" t="s">
        <v>0</v>
      </c>
      <c r="D46" s="17" t="s">
        <v>0</v>
      </c>
      <c r="E46" s="17" t="s">
        <v>0</v>
      </c>
      <c r="F46" s="17" t="s">
        <v>0</v>
      </c>
      <c r="G46" s="17" t="s">
        <v>0</v>
      </c>
      <c r="H46" s="17" t="s">
        <v>0</v>
      </c>
      <c r="I46" s="17">
        <v>3170</v>
      </c>
      <c r="J46" s="17">
        <v>2855</v>
      </c>
      <c r="K46" s="17">
        <v>3093</v>
      </c>
      <c r="L46" s="17">
        <v>3095</v>
      </c>
      <c r="M46" s="17">
        <v>5168</v>
      </c>
      <c r="N46" s="17">
        <v>5774</v>
      </c>
      <c r="O46" s="17">
        <v>9135</v>
      </c>
      <c r="P46" s="17">
        <v>8506</v>
      </c>
      <c r="Q46" s="17">
        <v>5083</v>
      </c>
      <c r="R46" s="17" t="s">
        <v>0</v>
      </c>
      <c r="S46" s="17" t="s">
        <v>0</v>
      </c>
      <c r="T46" s="17" t="s">
        <v>0</v>
      </c>
      <c r="U46" s="17" t="s">
        <v>1</v>
      </c>
      <c r="V46" s="17" t="s">
        <v>0</v>
      </c>
      <c r="W46" s="17">
        <v>6100</v>
      </c>
      <c r="X46" s="17" t="s">
        <v>0</v>
      </c>
      <c r="Y46" s="17">
        <v>11598</v>
      </c>
      <c r="Z46" s="17">
        <v>4368</v>
      </c>
      <c r="AA46" s="17">
        <v>3175</v>
      </c>
      <c r="AB46" s="17">
        <v>4983</v>
      </c>
      <c r="AC46" s="17">
        <v>2099</v>
      </c>
      <c r="AD46" s="17">
        <v>1471</v>
      </c>
      <c r="AE46" s="17">
        <v>1163</v>
      </c>
      <c r="AF46" s="17">
        <v>860</v>
      </c>
      <c r="AG46" s="17">
        <v>654</v>
      </c>
      <c r="AH46" s="17">
        <v>1100</v>
      </c>
      <c r="AI46" s="17">
        <v>558</v>
      </c>
      <c r="AJ46" s="4"/>
    </row>
    <row r="47" spans="1:36" ht="12.75">
      <c r="A47" s="1"/>
      <c r="B47" s="23" t="s">
        <v>22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 t="s">
        <v>0</v>
      </c>
      <c r="N47" s="17" t="s">
        <v>0</v>
      </c>
      <c r="O47" s="17" t="s">
        <v>0</v>
      </c>
      <c r="P47" s="17" t="s">
        <v>0</v>
      </c>
      <c r="Q47" s="17" t="s">
        <v>0</v>
      </c>
      <c r="R47" s="17" t="s">
        <v>0</v>
      </c>
      <c r="S47" s="17" t="s">
        <v>0</v>
      </c>
      <c r="T47" s="17" t="s">
        <v>0</v>
      </c>
      <c r="U47" s="17" t="s">
        <v>0</v>
      </c>
      <c r="V47" s="17" t="s">
        <v>0</v>
      </c>
      <c r="W47" s="17" t="s">
        <v>0</v>
      </c>
      <c r="X47" s="17" t="s">
        <v>0</v>
      </c>
      <c r="Y47" s="17" t="s">
        <v>0</v>
      </c>
      <c r="Z47" s="17" t="s">
        <v>0</v>
      </c>
      <c r="AA47" s="17" t="s">
        <v>0</v>
      </c>
      <c r="AB47" s="17" t="s">
        <v>0</v>
      </c>
      <c r="AC47" s="17" t="s">
        <v>0</v>
      </c>
      <c r="AD47" s="17">
        <v>1101</v>
      </c>
      <c r="AE47" s="17">
        <v>1025</v>
      </c>
      <c r="AF47" s="17">
        <v>1136</v>
      </c>
      <c r="AG47" s="17">
        <v>1211</v>
      </c>
      <c r="AH47" s="17">
        <v>1936</v>
      </c>
      <c r="AI47" s="17">
        <v>2339</v>
      </c>
      <c r="AJ47" s="4"/>
    </row>
    <row r="48" spans="1:36" ht="12.75">
      <c r="A48" s="1"/>
      <c r="B48" s="23" t="s">
        <v>36</v>
      </c>
      <c r="C48" s="17" t="s">
        <v>0</v>
      </c>
      <c r="D48" s="17" t="s">
        <v>0</v>
      </c>
      <c r="E48" s="17" t="s">
        <v>0</v>
      </c>
      <c r="F48" s="17" t="s">
        <v>0</v>
      </c>
      <c r="G48" s="17" t="s">
        <v>0</v>
      </c>
      <c r="H48" s="17" t="s">
        <v>0</v>
      </c>
      <c r="I48" s="17" t="s">
        <v>0</v>
      </c>
      <c r="J48" s="17" t="s">
        <v>0</v>
      </c>
      <c r="K48" s="17" t="s">
        <v>0</v>
      </c>
      <c r="L48" s="17" t="s">
        <v>0</v>
      </c>
      <c r="M48" s="17" t="s">
        <v>0</v>
      </c>
      <c r="N48" s="17" t="s">
        <v>0</v>
      </c>
      <c r="O48" s="17" t="s">
        <v>0</v>
      </c>
      <c r="P48" s="17" t="s">
        <v>0</v>
      </c>
      <c r="Q48" s="17" t="s">
        <v>0</v>
      </c>
      <c r="R48" s="17" t="s">
        <v>0</v>
      </c>
      <c r="S48" s="17" t="s">
        <v>0</v>
      </c>
      <c r="T48" s="17" t="s">
        <v>0</v>
      </c>
      <c r="U48" s="17" t="s">
        <v>0</v>
      </c>
      <c r="V48" s="17" t="s">
        <v>0</v>
      </c>
      <c r="W48" s="17" t="s">
        <v>0</v>
      </c>
      <c r="X48" s="17" t="s">
        <v>0</v>
      </c>
      <c r="Y48" s="17">
        <v>11595</v>
      </c>
      <c r="Z48" s="17" t="s">
        <v>0</v>
      </c>
      <c r="AA48" s="17" t="s">
        <v>0</v>
      </c>
      <c r="AB48" s="17" t="s">
        <v>0</v>
      </c>
      <c r="AC48" s="17" t="s">
        <v>0</v>
      </c>
      <c r="AD48" s="17">
        <v>1818</v>
      </c>
      <c r="AE48" s="17">
        <v>1616</v>
      </c>
      <c r="AF48" s="17">
        <v>1876</v>
      </c>
      <c r="AG48" s="17">
        <v>1395</v>
      </c>
      <c r="AH48" s="17">
        <v>1448</v>
      </c>
      <c r="AI48" s="17">
        <v>1845</v>
      </c>
      <c r="AJ48" s="4"/>
    </row>
    <row r="49" spans="1:36" ht="12.75">
      <c r="A49" s="1"/>
      <c r="B49" s="23" t="s">
        <v>39</v>
      </c>
      <c r="C49" s="17" t="s">
        <v>0</v>
      </c>
      <c r="D49" s="17" t="s">
        <v>0</v>
      </c>
      <c r="E49" s="17" t="s">
        <v>0</v>
      </c>
      <c r="F49" s="17" t="s">
        <v>0</v>
      </c>
      <c r="G49" s="17" t="s">
        <v>0</v>
      </c>
      <c r="H49" s="17" t="s">
        <v>0</v>
      </c>
      <c r="I49" s="17" t="s">
        <v>0</v>
      </c>
      <c r="J49" s="17" t="s">
        <v>0</v>
      </c>
      <c r="K49" s="17" t="s">
        <v>0</v>
      </c>
      <c r="L49" s="17" t="s">
        <v>0</v>
      </c>
      <c r="M49" s="17" t="s">
        <v>0</v>
      </c>
      <c r="N49" s="17" t="s">
        <v>0</v>
      </c>
      <c r="O49" s="17" t="s">
        <v>0</v>
      </c>
      <c r="P49" s="17" t="s">
        <v>0</v>
      </c>
      <c r="Q49" s="17" t="s">
        <v>0</v>
      </c>
      <c r="R49" s="17">
        <v>40842</v>
      </c>
      <c r="S49" s="17">
        <v>33000</v>
      </c>
      <c r="T49" s="17" t="s">
        <v>0</v>
      </c>
      <c r="U49" s="17">
        <v>65000</v>
      </c>
      <c r="V49" s="17">
        <v>46000</v>
      </c>
      <c r="W49" s="17">
        <v>43300</v>
      </c>
      <c r="X49" s="17" t="s">
        <v>0</v>
      </c>
      <c r="Y49" s="17">
        <v>20152</v>
      </c>
      <c r="Z49" s="17">
        <v>20769</v>
      </c>
      <c r="AA49" s="17">
        <v>13525</v>
      </c>
      <c r="AB49" s="17">
        <v>10308</v>
      </c>
      <c r="AC49" s="17">
        <v>7736</v>
      </c>
      <c r="AD49" s="17" t="s">
        <v>0</v>
      </c>
      <c r="AE49" s="17" t="s">
        <v>0</v>
      </c>
      <c r="AF49" s="17" t="s">
        <v>0</v>
      </c>
      <c r="AG49" s="17" t="s">
        <v>0</v>
      </c>
      <c r="AH49" s="17" t="s">
        <v>0</v>
      </c>
      <c r="AI49" s="17" t="s">
        <v>0</v>
      </c>
      <c r="AJ49" s="4"/>
    </row>
    <row r="50" spans="1:36" ht="12.75">
      <c r="A50" s="1"/>
      <c r="B50" s="23" t="s">
        <v>95</v>
      </c>
      <c r="C50" s="17"/>
      <c r="D50" s="30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4"/>
    </row>
    <row r="51" spans="1:36" ht="12.75" customHeight="1">
      <c r="A51" s="1"/>
      <c r="B51" s="43" t="s">
        <v>94</v>
      </c>
      <c r="C51" s="17" t="s">
        <v>0</v>
      </c>
      <c r="D51" s="30" t="s">
        <v>0</v>
      </c>
      <c r="E51" s="17" t="s">
        <v>0</v>
      </c>
      <c r="F51" s="17" t="s">
        <v>0</v>
      </c>
      <c r="G51" s="17" t="s">
        <v>0</v>
      </c>
      <c r="H51" s="17" t="s">
        <v>0</v>
      </c>
      <c r="I51" s="17" t="s">
        <v>0</v>
      </c>
      <c r="J51" s="17" t="s">
        <v>0</v>
      </c>
      <c r="K51" s="17" t="s">
        <v>0</v>
      </c>
      <c r="L51" s="17" t="s">
        <v>0</v>
      </c>
      <c r="M51" s="17" t="s">
        <v>0</v>
      </c>
      <c r="N51" s="17" t="s">
        <v>0</v>
      </c>
      <c r="O51" s="17" t="s">
        <v>0</v>
      </c>
      <c r="P51" s="17" t="s">
        <v>0</v>
      </c>
      <c r="Q51" s="17" t="s">
        <v>0</v>
      </c>
      <c r="R51" s="17">
        <v>221854</v>
      </c>
      <c r="S51" s="17">
        <v>130000</v>
      </c>
      <c r="T51" s="17">
        <v>95000</v>
      </c>
      <c r="U51" s="17">
        <v>60000</v>
      </c>
      <c r="V51" s="17" t="s">
        <v>0</v>
      </c>
      <c r="W51" s="17" t="s">
        <v>0</v>
      </c>
      <c r="X51" s="17" t="s">
        <v>0</v>
      </c>
      <c r="Y51" s="17" t="s">
        <v>0</v>
      </c>
      <c r="Z51" s="17" t="s">
        <v>0</v>
      </c>
      <c r="AA51" s="17" t="s">
        <v>0</v>
      </c>
      <c r="AB51" s="17" t="s">
        <v>0</v>
      </c>
      <c r="AC51" s="17" t="s">
        <v>0</v>
      </c>
      <c r="AD51" s="17" t="s">
        <v>0</v>
      </c>
      <c r="AE51" s="17" t="s">
        <v>0</v>
      </c>
      <c r="AF51" s="17" t="s">
        <v>0</v>
      </c>
      <c r="AG51" s="17" t="s">
        <v>0</v>
      </c>
      <c r="AH51" s="17" t="s">
        <v>0</v>
      </c>
      <c r="AI51" s="17" t="s">
        <v>0</v>
      </c>
      <c r="AJ51" s="4"/>
    </row>
    <row r="52" spans="1:36" ht="12.75">
      <c r="A52" s="1"/>
      <c r="B52" s="23" t="s">
        <v>84</v>
      </c>
      <c r="C52" s="17">
        <v>2557</v>
      </c>
      <c r="D52" s="35">
        <v>2472</v>
      </c>
      <c r="E52" s="17">
        <v>3465</v>
      </c>
      <c r="F52" s="17">
        <v>3028</v>
      </c>
      <c r="G52" s="17">
        <v>4337</v>
      </c>
      <c r="H52" s="17">
        <v>5658</v>
      </c>
      <c r="I52" s="17">
        <v>3022</v>
      </c>
      <c r="J52" s="17">
        <v>1940</v>
      </c>
      <c r="K52" s="17">
        <f aca="true" t="shared" si="2" ref="K52:Q52">+K36-SUM(K37:K51)</f>
        <v>1639</v>
      </c>
      <c r="L52" s="17">
        <f t="shared" si="2"/>
        <v>2471</v>
      </c>
      <c r="M52" s="17">
        <f t="shared" si="2"/>
        <v>2575</v>
      </c>
      <c r="N52" s="17">
        <f t="shared" si="2"/>
        <v>3202</v>
      </c>
      <c r="O52" s="17">
        <f t="shared" si="2"/>
        <v>4559</v>
      </c>
      <c r="P52" s="17">
        <f t="shared" si="2"/>
        <v>4642</v>
      </c>
      <c r="Q52" s="17">
        <f t="shared" si="2"/>
        <v>6002</v>
      </c>
      <c r="R52" s="17" t="s">
        <v>0</v>
      </c>
      <c r="S52" s="17" t="s">
        <v>0</v>
      </c>
      <c r="T52" s="17" t="s">
        <v>0</v>
      </c>
      <c r="U52" s="17">
        <f aca="true" t="shared" si="3" ref="U52:AI52">+U36-SUM(U37:U51)</f>
        <v>15000</v>
      </c>
      <c r="V52" s="17">
        <f t="shared" si="3"/>
        <v>11300</v>
      </c>
      <c r="W52" s="17">
        <f t="shared" si="3"/>
        <v>4200</v>
      </c>
      <c r="X52" s="17">
        <f t="shared" si="3"/>
        <v>46354</v>
      </c>
      <c r="Y52" s="17">
        <f t="shared" si="3"/>
        <v>2812</v>
      </c>
      <c r="Z52" s="17">
        <f t="shared" si="3"/>
        <v>4896</v>
      </c>
      <c r="AA52" s="17">
        <f t="shared" si="3"/>
        <v>3412</v>
      </c>
      <c r="AB52" s="17">
        <f t="shared" si="3"/>
        <v>965</v>
      </c>
      <c r="AC52" s="17">
        <f t="shared" si="3"/>
        <v>768</v>
      </c>
      <c r="AD52" s="17">
        <f t="shared" si="3"/>
        <v>744</v>
      </c>
      <c r="AE52" s="17">
        <f t="shared" si="3"/>
        <v>1187</v>
      </c>
      <c r="AF52" s="17">
        <f t="shared" si="3"/>
        <v>2083</v>
      </c>
      <c r="AG52" s="17">
        <f t="shared" si="3"/>
        <v>1154</v>
      </c>
      <c r="AH52" s="17">
        <f t="shared" si="3"/>
        <v>367</v>
      </c>
      <c r="AI52" s="17">
        <f t="shared" si="3"/>
        <v>1637</v>
      </c>
      <c r="AJ52" s="4"/>
    </row>
    <row r="53" spans="1:36" ht="12.75">
      <c r="A53" s="1"/>
      <c r="B53" s="23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4"/>
    </row>
    <row r="54" spans="1:36" ht="12.75">
      <c r="A54" s="1"/>
      <c r="B54" s="12" t="s">
        <v>7</v>
      </c>
      <c r="C54" s="19">
        <v>11132</v>
      </c>
      <c r="D54" s="19">
        <v>11709</v>
      </c>
      <c r="E54" s="19">
        <v>11115</v>
      </c>
      <c r="F54" s="19">
        <v>12318</v>
      </c>
      <c r="G54" s="19">
        <v>12336</v>
      </c>
      <c r="H54" s="19">
        <v>13303</v>
      </c>
      <c r="I54" s="19">
        <v>11446</v>
      </c>
      <c r="J54" s="19">
        <v>13047</v>
      </c>
      <c r="K54" s="19">
        <v>9982</v>
      </c>
      <c r="L54" s="19">
        <v>12537</v>
      </c>
      <c r="M54" s="19">
        <v>13296</v>
      </c>
      <c r="N54" s="19">
        <v>14516</v>
      </c>
      <c r="O54" s="19">
        <v>16420</v>
      </c>
      <c r="P54" s="19">
        <v>15208</v>
      </c>
      <c r="Q54" s="19">
        <v>13001</v>
      </c>
      <c r="R54" s="19" t="s">
        <v>0</v>
      </c>
      <c r="S54" s="19" t="s">
        <v>0</v>
      </c>
      <c r="T54" s="19" t="s">
        <v>1</v>
      </c>
      <c r="U54" s="19" t="s">
        <v>1</v>
      </c>
      <c r="V54" s="19" t="s">
        <v>1</v>
      </c>
      <c r="W54" s="19">
        <v>20810</v>
      </c>
      <c r="X54" s="19">
        <v>16621</v>
      </c>
      <c r="Y54" s="19">
        <v>18615</v>
      </c>
      <c r="Z54" s="19">
        <v>16590</v>
      </c>
      <c r="AA54" s="19">
        <v>19266</v>
      </c>
      <c r="AB54" s="19">
        <v>19071</v>
      </c>
      <c r="AC54" s="19">
        <v>18991</v>
      </c>
      <c r="AD54" s="19">
        <v>31936</v>
      </c>
      <c r="AE54" s="19">
        <v>26919</v>
      </c>
      <c r="AF54" s="19">
        <v>23805</v>
      </c>
      <c r="AG54" s="19">
        <v>17403</v>
      </c>
      <c r="AH54" s="19">
        <v>15472</v>
      </c>
      <c r="AI54" s="19">
        <v>14184</v>
      </c>
      <c r="AJ54" s="4"/>
    </row>
    <row r="55" spans="1:36" ht="12.75">
      <c r="A55" s="1"/>
      <c r="B55" s="23" t="s">
        <v>42</v>
      </c>
      <c r="C55" s="17">
        <v>4708</v>
      </c>
      <c r="D55" s="17">
        <v>5793</v>
      </c>
      <c r="E55" s="17">
        <v>4816</v>
      </c>
      <c r="F55" s="17">
        <v>5623</v>
      </c>
      <c r="G55" s="17">
        <v>6249</v>
      </c>
      <c r="H55" s="17">
        <v>5506</v>
      </c>
      <c r="I55" s="17">
        <v>4882</v>
      </c>
      <c r="J55" s="17">
        <v>5816</v>
      </c>
      <c r="K55" s="17">
        <v>4053</v>
      </c>
      <c r="L55" s="17">
        <v>5460</v>
      </c>
      <c r="M55" s="17">
        <v>5548</v>
      </c>
      <c r="N55" s="17">
        <v>5662</v>
      </c>
      <c r="O55" s="17">
        <v>7406</v>
      </c>
      <c r="P55" s="17">
        <v>6488</v>
      </c>
      <c r="Q55" s="17">
        <v>4030</v>
      </c>
      <c r="R55" s="17" t="s">
        <v>0</v>
      </c>
      <c r="S55" s="17" t="s">
        <v>0</v>
      </c>
      <c r="T55" s="17" t="s">
        <v>1</v>
      </c>
      <c r="U55" s="17" t="s">
        <v>1</v>
      </c>
      <c r="V55" s="17" t="s">
        <v>1</v>
      </c>
      <c r="W55" s="17" t="s">
        <v>0</v>
      </c>
      <c r="X55" s="17" t="s">
        <v>0</v>
      </c>
      <c r="Y55" s="17" t="s">
        <v>0</v>
      </c>
      <c r="Z55" s="17" t="s">
        <v>0</v>
      </c>
      <c r="AA55" s="17" t="s">
        <v>0</v>
      </c>
      <c r="AB55" s="17" t="s">
        <v>0</v>
      </c>
      <c r="AC55" s="17" t="s">
        <v>0</v>
      </c>
      <c r="AD55" s="17">
        <v>3151</v>
      </c>
      <c r="AE55" s="17">
        <v>3405</v>
      </c>
      <c r="AF55" s="17">
        <v>3791</v>
      </c>
      <c r="AG55" s="17">
        <v>2913</v>
      </c>
      <c r="AH55" s="17">
        <v>2891</v>
      </c>
      <c r="AI55" s="17">
        <v>2179</v>
      </c>
      <c r="AJ55" s="4"/>
    </row>
    <row r="56" spans="1:36" ht="12.75">
      <c r="A56" s="1"/>
      <c r="B56" s="23" t="s">
        <v>71</v>
      </c>
      <c r="C56" s="17">
        <v>290</v>
      </c>
      <c r="D56" s="17">
        <v>401</v>
      </c>
      <c r="E56" s="17">
        <v>489</v>
      </c>
      <c r="F56" s="17">
        <v>661</v>
      </c>
      <c r="G56" s="17">
        <v>643</v>
      </c>
      <c r="H56" s="17">
        <v>718</v>
      </c>
      <c r="I56" s="17">
        <v>736</v>
      </c>
      <c r="J56" s="17">
        <v>688</v>
      </c>
      <c r="K56" s="17">
        <v>536</v>
      </c>
      <c r="L56" s="17">
        <v>701</v>
      </c>
      <c r="M56" s="17">
        <v>643</v>
      </c>
      <c r="N56" s="17">
        <v>631</v>
      </c>
      <c r="O56" s="17">
        <v>908</v>
      </c>
      <c r="P56" s="17">
        <v>775</v>
      </c>
      <c r="Q56" s="17" t="s">
        <v>0</v>
      </c>
      <c r="R56" s="17" t="s">
        <v>0</v>
      </c>
      <c r="S56" s="17" t="s">
        <v>0</v>
      </c>
      <c r="T56" s="17" t="s">
        <v>0</v>
      </c>
      <c r="U56" s="17" t="s">
        <v>0</v>
      </c>
      <c r="V56" s="17" t="s">
        <v>0</v>
      </c>
      <c r="W56" s="17" t="s">
        <v>0</v>
      </c>
      <c r="X56" s="17" t="s">
        <v>0</v>
      </c>
      <c r="Y56" s="17" t="s">
        <v>0</v>
      </c>
      <c r="Z56" s="17" t="s">
        <v>0</v>
      </c>
      <c r="AA56" s="17" t="s">
        <v>0</v>
      </c>
      <c r="AB56" s="17" t="s">
        <v>0</v>
      </c>
      <c r="AC56" s="17" t="s">
        <v>0</v>
      </c>
      <c r="AD56" s="17" t="s">
        <v>0</v>
      </c>
      <c r="AE56" s="17" t="s">
        <v>0</v>
      </c>
      <c r="AF56" s="17" t="s">
        <v>0</v>
      </c>
      <c r="AG56" s="17" t="s">
        <v>0</v>
      </c>
      <c r="AH56" s="17" t="s">
        <v>0</v>
      </c>
      <c r="AI56" s="17" t="s">
        <v>0</v>
      </c>
      <c r="AJ56" s="4"/>
    </row>
    <row r="57" spans="1:36" ht="12.75">
      <c r="A57" s="1"/>
      <c r="B57" s="23" t="s">
        <v>41</v>
      </c>
      <c r="C57" s="17">
        <v>5338</v>
      </c>
      <c r="D57" s="17">
        <v>4940</v>
      </c>
      <c r="E57" s="17">
        <v>4324</v>
      </c>
      <c r="F57" s="17">
        <v>5067</v>
      </c>
      <c r="G57" s="17">
        <v>4351</v>
      </c>
      <c r="H57" s="17">
        <v>5706</v>
      </c>
      <c r="I57" s="17">
        <v>4441</v>
      </c>
      <c r="J57" s="17">
        <v>5470</v>
      </c>
      <c r="K57" s="17">
        <v>4686</v>
      </c>
      <c r="L57" s="17">
        <v>5296</v>
      </c>
      <c r="M57" s="17">
        <v>6029</v>
      </c>
      <c r="N57" s="17">
        <v>6820</v>
      </c>
      <c r="O57" s="17">
        <v>5586</v>
      </c>
      <c r="P57" s="17">
        <v>6292</v>
      </c>
      <c r="Q57" s="17">
        <v>6694</v>
      </c>
      <c r="R57" s="26" t="s">
        <v>0</v>
      </c>
      <c r="S57" s="17" t="s">
        <v>0</v>
      </c>
      <c r="T57" s="17" t="s">
        <v>1</v>
      </c>
      <c r="U57" s="17" t="s">
        <v>1</v>
      </c>
      <c r="V57" s="17" t="s">
        <v>1</v>
      </c>
      <c r="W57" s="17">
        <v>8500</v>
      </c>
      <c r="X57" s="17" t="s">
        <v>0</v>
      </c>
      <c r="Y57" s="17">
        <v>9380</v>
      </c>
      <c r="Z57" s="17">
        <v>7452</v>
      </c>
      <c r="AA57" s="17">
        <v>7836</v>
      </c>
      <c r="AB57" s="17">
        <v>8643</v>
      </c>
      <c r="AC57" s="17">
        <v>10191</v>
      </c>
      <c r="AD57" s="17">
        <v>19996</v>
      </c>
      <c r="AE57" s="17">
        <v>16328</v>
      </c>
      <c r="AF57" s="17">
        <v>13204</v>
      </c>
      <c r="AG57" s="17">
        <v>8351</v>
      </c>
      <c r="AH57" s="17">
        <v>6931</v>
      </c>
      <c r="AI57" s="17">
        <v>6738</v>
      </c>
      <c r="AJ57" s="4"/>
    </row>
    <row r="58" spans="1:36" ht="12.75">
      <c r="A58" s="1"/>
      <c r="B58" s="23" t="s">
        <v>40</v>
      </c>
      <c r="C58" s="17">
        <v>795</v>
      </c>
      <c r="D58" s="17">
        <v>572</v>
      </c>
      <c r="E58" s="17">
        <v>1485</v>
      </c>
      <c r="F58" s="17">
        <v>965</v>
      </c>
      <c r="G58" s="17">
        <v>1092</v>
      </c>
      <c r="H58" s="17">
        <v>1372</v>
      </c>
      <c r="I58" s="17">
        <v>1386</v>
      </c>
      <c r="J58" s="17">
        <v>1071</v>
      </c>
      <c r="K58" s="17">
        <f aca="true" t="shared" si="4" ref="K58:Q58">+K54-SUM(K55:K57)</f>
        <v>707</v>
      </c>
      <c r="L58" s="17">
        <f t="shared" si="4"/>
        <v>1080</v>
      </c>
      <c r="M58" s="17">
        <f t="shared" si="4"/>
        <v>1076</v>
      </c>
      <c r="N58" s="17">
        <f t="shared" si="4"/>
        <v>1403</v>
      </c>
      <c r="O58" s="17">
        <f t="shared" si="4"/>
        <v>2520</v>
      </c>
      <c r="P58" s="17">
        <f t="shared" si="4"/>
        <v>1653</v>
      </c>
      <c r="Q58" s="17">
        <f t="shared" si="4"/>
        <v>2277</v>
      </c>
      <c r="R58" s="17" t="s">
        <v>1</v>
      </c>
      <c r="S58" s="17" t="s">
        <v>1</v>
      </c>
      <c r="T58" s="17" t="s">
        <v>1</v>
      </c>
      <c r="U58" s="17" t="s">
        <v>1</v>
      </c>
      <c r="V58" s="17" t="s">
        <v>1</v>
      </c>
      <c r="W58" s="17">
        <f aca="true" t="shared" si="5" ref="W58:AI58">+W54-SUM(W55:W57)</f>
        <v>12310</v>
      </c>
      <c r="X58" s="17">
        <f t="shared" si="5"/>
        <v>16621</v>
      </c>
      <c r="Y58" s="17">
        <f t="shared" si="5"/>
        <v>9235</v>
      </c>
      <c r="Z58" s="17">
        <f t="shared" si="5"/>
        <v>9138</v>
      </c>
      <c r="AA58" s="17">
        <f t="shared" si="5"/>
        <v>11430</v>
      </c>
      <c r="AB58" s="17">
        <f t="shared" si="5"/>
        <v>10428</v>
      </c>
      <c r="AC58" s="17">
        <f t="shared" si="5"/>
        <v>8800</v>
      </c>
      <c r="AD58" s="17">
        <f t="shared" si="5"/>
        <v>8789</v>
      </c>
      <c r="AE58" s="17">
        <f t="shared" si="5"/>
        <v>7186</v>
      </c>
      <c r="AF58" s="17">
        <f t="shared" si="5"/>
        <v>6810</v>
      </c>
      <c r="AG58" s="17">
        <f t="shared" si="5"/>
        <v>6139</v>
      </c>
      <c r="AH58" s="17">
        <f t="shared" si="5"/>
        <v>5650</v>
      </c>
      <c r="AI58" s="17">
        <f t="shared" si="5"/>
        <v>5267</v>
      </c>
      <c r="AJ58" s="4"/>
    </row>
    <row r="59" spans="1:36" ht="12.75">
      <c r="A59" s="1"/>
      <c r="B59" s="23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4"/>
    </row>
    <row r="60" spans="1:36" ht="12.75">
      <c r="A60" s="1"/>
      <c r="B60" s="12" t="s">
        <v>8</v>
      </c>
      <c r="C60" s="19">
        <v>25087</v>
      </c>
      <c r="D60" s="19">
        <v>32089</v>
      </c>
      <c r="E60" s="19">
        <v>31366</v>
      </c>
      <c r="F60" s="19">
        <v>23743</v>
      </c>
      <c r="G60" s="19">
        <v>27784</v>
      </c>
      <c r="H60" s="19">
        <v>30361</v>
      </c>
      <c r="I60" s="19">
        <v>26353</v>
      </c>
      <c r="J60" s="19">
        <v>28991</v>
      </c>
      <c r="K60" s="19">
        <v>22924</v>
      </c>
      <c r="L60" s="19">
        <v>23246</v>
      </c>
      <c r="M60" s="19">
        <v>26734</v>
      </c>
      <c r="N60" s="19">
        <v>30186</v>
      </c>
      <c r="O60" s="19">
        <v>38738</v>
      </c>
      <c r="P60" s="19">
        <v>30629</v>
      </c>
      <c r="Q60" s="19">
        <v>26048</v>
      </c>
      <c r="R60" s="19" t="s">
        <v>0</v>
      </c>
      <c r="S60" s="19" t="s">
        <v>0</v>
      </c>
      <c r="T60" s="19" t="s">
        <v>0</v>
      </c>
      <c r="U60" s="19" t="s">
        <v>1</v>
      </c>
      <c r="V60" s="19">
        <v>36210</v>
      </c>
      <c r="W60" s="19">
        <v>38830</v>
      </c>
      <c r="X60" s="19">
        <v>30473</v>
      </c>
      <c r="Y60" s="19">
        <v>22197</v>
      </c>
      <c r="Z60" s="19">
        <v>20448</v>
      </c>
      <c r="AA60" s="19">
        <v>13826</v>
      </c>
      <c r="AB60" s="19">
        <v>15281</v>
      </c>
      <c r="AC60" s="19">
        <v>17127</v>
      </c>
      <c r="AD60" s="19">
        <v>22885</v>
      </c>
      <c r="AE60" s="19">
        <v>22130</v>
      </c>
      <c r="AF60" s="19">
        <v>18845</v>
      </c>
      <c r="AG60" s="19">
        <v>14917</v>
      </c>
      <c r="AH60" s="19">
        <v>10950</v>
      </c>
      <c r="AI60" s="19">
        <v>10111</v>
      </c>
      <c r="AJ60" s="4"/>
    </row>
    <row r="61" spans="1:36" ht="12.75">
      <c r="A61" s="1"/>
      <c r="B61" s="12" t="s">
        <v>72</v>
      </c>
      <c r="C61" s="17">
        <v>24318</v>
      </c>
      <c r="D61" s="19">
        <v>31080</v>
      </c>
      <c r="E61" s="19">
        <v>29767</v>
      </c>
      <c r="F61" s="19">
        <v>22743</v>
      </c>
      <c r="G61" s="19">
        <v>26744</v>
      </c>
      <c r="H61" s="19">
        <v>29493</v>
      </c>
      <c r="I61" s="19">
        <v>25430</v>
      </c>
      <c r="J61" s="19">
        <v>28395</v>
      </c>
      <c r="K61" s="19">
        <f aca="true" t="shared" si="6" ref="K61:Q61">SUM(K62:K64)</f>
        <v>22350</v>
      </c>
      <c r="L61" s="19">
        <f t="shared" si="6"/>
        <v>22613</v>
      </c>
      <c r="M61" s="19">
        <f t="shared" si="6"/>
        <v>25971</v>
      </c>
      <c r="N61" s="19">
        <f t="shared" si="6"/>
        <v>29158</v>
      </c>
      <c r="O61" s="19">
        <f t="shared" si="6"/>
        <v>36175</v>
      </c>
      <c r="P61" s="19">
        <f t="shared" si="6"/>
        <v>28903</v>
      </c>
      <c r="Q61" s="19">
        <f t="shared" si="6"/>
        <v>24220</v>
      </c>
      <c r="R61" s="19" t="s">
        <v>0</v>
      </c>
      <c r="S61" s="19" t="s">
        <v>0</v>
      </c>
      <c r="T61" s="19" t="s">
        <v>0</v>
      </c>
      <c r="U61" s="19">
        <f aca="true" t="shared" si="7" ref="U61:AI61">SUM(U62:U64)</f>
        <v>30000</v>
      </c>
      <c r="V61" s="19">
        <f t="shared" si="7"/>
        <v>27000</v>
      </c>
      <c r="W61" s="19">
        <f t="shared" si="7"/>
        <v>37450</v>
      </c>
      <c r="X61" s="19">
        <f t="shared" si="7"/>
        <v>22867</v>
      </c>
      <c r="Y61" s="19">
        <f t="shared" si="7"/>
        <v>20556</v>
      </c>
      <c r="Z61" s="19">
        <f t="shared" si="7"/>
        <v>18705</v>
      </c>
      <c r="AA61" s="19">
        <f t="shared" si="7"/>
        <v>12524</v>
      </c>
      <c r="AB61" s="19">
        <f t="shared" si="7"/>
        <v>14217</v>
      </c>
      <c r="AC61" s="19">
        <f t="shared" si="7"/>
        <v>15963</v>
      </c>
      <c r="AD61" s="19">
        <f t="shared" si="7"/>
        <v>21393</v>
      </c>
      <c r="AE61" s="19">
        <f t="shared" si="7"/>
        <v>20830</v>
      </c>
      <c r="AF61" s="19">
        <f t="shared" si="7"/>
        <v>17441</v>
      </c>
      <c r="AG61" s="19">
        <f t="shared" si="7"/>
        <v>13580</v>
      </c>
      <c r="AH61" s="19">
        <f t="shared" si="7"/>
        <v>10354</v>
      </c>
      <c r="AI61" s="19">
        <f t="shared" si="7"/>
        <v>9286</v>
      </c>
      <c r="AJ61" s="4"/>
    </row>
    <row r="62" spans="1:36" ht="12.75">
      <c r="A62" s="1"/>
      <c r="B62" s="23" t="s">
        <v>43</v>
      </c>
      <c r="C62" s="17">
        <v>20462</v>
      </c>
      <c r="D62" s="17">
        <v>25832</v>
      </c>
      <c r="E62" s="17">
        <v>22719</v>
      </c>
      <c r="F62" s="17">
        <v>17921</v>
      </c>
      <c r="G62" s="17">
        <v>21117</v>
      </c>
      <c r="H62" s="17">
        <v>23744</v>
      </c>
      <c r="I62" s="17">
        <v>20048</v>
      </c>
      <c r="J62" s="17">
        <v>22051</v>
      </c>
      <c r="K62" s="17">
        <v>18196</v>
      </c>
      <c r="L62" s="17">
        <v>18097</v>
      </c>
      <c r="M62" s="17">
        <v>20566</v>
      </c>
      <c r="N62" s="17">
        <v>23298</v>
      </c>
      <c r="O62" s="17">
        <v>28430</v>
      </c>
      <c r="P62" s="17">
        <v>22714</v>
      </c>
      <c r="Q62" s="17">
        <v>19252</v>
      </c>
      <c r="R62" s="17" t="s">
        <v>0</v>
      </c>
      <c r="S62" s="17" t="s">
        <v>0</v>
      </c>
      <c r="T62" s="17" t="s">
        <v>0</v>
      </c>
      <c r="U62" s="17">
        <v>30000</v>
      </c>
      <c r="V62" s="17">
        <v>27000</v>
      </c>
      <c r="W62" s="27">
        <v>27800</v>
      </c>
      <c r="X62" s="17">
        <v>22867</v>
      </c>
      <c r="Y62" s="17">
        <v>14858</v>
      </c>
      <c r="Z62" s="17">
        <v>13836</v>
      </c>
      <c r="AA62" s="17">
        <v>9008</v>
      </c>
      <c r="AB62" s="17">
        <v>11031</v>
      </c>
      <c r="AC62" s="17">
        <v>12144</v>
      </c>
      <c r="AD62" s="17">
        <v>16823</v>
      </c>
      <c r="AE62" s="17">
        <v>16742</v>
      </c>
      <c r="AF62" s="17">
        <v>14026</v>
      </c>
      <c r="AG62" s="17">
        <v>10817</v>
      </c>
      <c r="AH62" s="17">
        <v>8076</v>
      </c>
      <c r="AI62" s="17">
        <v>7322</v>
      </c>
      <c r="AJ62" s="4"/>
    </row>
    <row r="63" spans="1:36" ht="12.75">
      <c r="A63" s="1"/>
      <c r="B63" s="23" t="s">
        <v>44</v>
      </c>
      <c r="C63" s="17">
        <v>3830</v>
      </c>
      <c r="D63" s="17">
        <v>5180</v>
      </c>
      <c r="E63" s="17">
        <v>6822</v>
      </c>
      <c r="F63" s="17">
        <v>4698</v>
      </c>
      <c r="G63" s="17">
        <v>5512</v>
      </c>
      <c r="H63" s="17">
        <v>5625</v>
      </c>
      <c r="I63" s="17">
        <v>5194</v>
      </c>
      <c r="J63" s="17">
        <v>6222</v>
      </c>
      <c r="K63" s="17">
        <v>4007</v>
      </c>
      <c r="L63" s="17">
        <v>4386</v>
      </c>
      <c r="M63" s="17">
        <v>5260</v>
      </c>
      <c r="N63" s="17">
        <v>5766</v>
      </c>
      <c r="O63" s="17">
        <v>7376</v>
      </c>
      <c r="P63" s="17">
        <v>6092</v>
      </c>
      <c r="Q63" s="17">
        <v>4968</v>
      </c>
      <c r="R63" s="17" t="s">
        <v>0</v>
      </c>
      <c r="S63" s="17" t="s">
        <v>0</v>
      </c>
      <c r="T63" s="17" t="s">
        <v>0</v>
      </c>
      <c r="U63" s="17" t="s">
        <v>1</v>
      </c>
      <c r="V63" s="17" t="s">
        <v>0</v>
      </c>
      <c r="W63" s="17">
        <v>9650</v>
      </c>
      <c r="X63" s="17" t="s">
        <v>0</v>
      </c>
      <c r="Y63" s="17">
        <v>5698</v>
      </c>
      <c r="Z63" s="17">
        <v>4869</v>
      </c>
      <c r="AA63" s="17">
        <v>3516</v>
      </c>
      <c r="AB63" s="17">
        <v>3186</v>
      </c>
      <c r="AC63" s="17">
        <v>3819</v>
      </c>
      <c r="AD63" s="17">
        <v>4570</v>
      </c>
      <c r="AE63" s="17">
        <v>4088</v>
      </c>
      <c r="AF63" s="17">
        <v>3415</v>
      </c>
      <c r="AG63" s="17">
        <v>2763</v>
      </c>
      <c r="AH63" s="17">
        <v>2278</v>
      </c>
      <c r="AI63" s="17">
        <v>1964</v>
      </c>
      <c r="AJ63" s="4"/>
    </row>
    <row r="64" spans="1:36" ht="12.75">
      <c r="A64" s="1"/>
      <c r="B64" s="23" t="s">
        <v>40</v>
      </c>
      <c r="C64" s="17">
        <v>25</v>
      </c>
      <c r="D64" s="17">
        <v>66</v>
      </c>
      <c r="E64" s="17">
        <v>225</v>
      </c>
      <c r="F64" s="17">
        <v>123</v>
      </c>
      <c r="G64" s="17">
        <v>114</v>
      </c>
      <c r="H64" s="17">
        <v>124</v>
      </c>
      <c r="I64" s="17">
        <v>188</v>
      </c>
      <c r="J64" s="17">
        <v>121</v>
      </c>
      <c r="K64" s="17">
        <v>147</v>
      </c>
      <c r="L64" s="17">
        <v>130</v>
      </c>
      <c r="M64" s="17">
        <v>145</v>
      </c>
      <c r="N64" s="17">
        <v>94</v>
      </c>
      <c r="O64" s="17">
        <v>369</v>
      </c>
      <c r="P64" s="17">
        <v>97</v>
      </c>
      <c r="Q64" s="17" t="s">
        <v>0</v>
      </c>
      <c r="R64" s="17" t="s">
        <v>0</v>
      </c>
      <c r="S64" s="17" t="s">
        <v>0</v>
      </c>
      <c r="T64" s="17" t="s">
        <v>0</v>
      </c>
      <c r="U64" s="17" t="s">
        <v>0</v>
      </c>
      <c r="V64" s="17" t="s">
        <v>0</v>
      </c>
      <c r="W64" s="17" t="s">
        <v>0</v>
      </c>
      <c r="X64" s="17" t="s">
        <v>0</v>
      </c>
      <c r="Y64" s="17" t="s">
        <v>0</v>
      </c>
      <c r="Z64" s="17" t="s">
        <v>0</v>
      </c>
      <c r="AA64" s="17" t="s">
        <v>0</v>
      </c>
      <c r="AB64" s="17" t="s">
        <v>0</v>
      </c>
      <c r="AC64" s="17" t="s">
        <v>0</v>
      </c>
      <c r="AD64" s="17" t="s">
        <v>0</v>
      </c>
      <c r="AE64" s="17" t="s">
        <v>0</v>
      </c>
      <c r="AF64" s="17" t="s">
        <v>0</v>
      </c>
      <c r="AG64" s="17" t="s">
        <v>0</v>
      </c>
      <c r="AH64" s="17" t="s">
        <v>0</v>
      </c>
      <c r="AI64" s="17" t="s">
        <v>0</v>
      </c>
      <c r="AJ64" s="4"/>
    </row>
    <row r="65" spans="1:36" ht="12.75">
      <c r="A65" s="1"/>
      <c r="B65" s="23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4"/>
    </row>
    <row r="66" spans="1:36" ht="12.75">
      <c r="A66" s="1"/>
      <c r="B66" s="12" t="s">
        <v>73</v>
      </c>
      <c r="C66" s="19">
        <v>769</v>
      </c>
      <c r="D66" s="19">
        <v>1009</v>
      </c>
      <c r="E66" s="19">
        <v>1599</v>
      </c>
      <c r="F66" s="19">
        <v>999</v>
      </c>
      <c r="G66" s="19">
        <v>1039</v>
      </c>
      <c r="H66" s="19">
        <v>868</v>
      </c>
      <c r="I66" s="19">
        <v>922</v>
      </c>
      <c r="J66" s="19">
        <v>595</v>
      </c>
      <c r="K66" s="19">
        <f aca="true" t="shared" si="8" ref="K66:Q66">+K60-K61</f>
        <v>574</v>
      </c>
      <c r="L66" s="19">
        <f t="shared" si="8"/>
        <v>633</v>
      </c>
      <c r="M66" s="19">
        <f t="shared" si="8"/>
        <v>763</v>
      </c>
      <c r="N66" s="19">
        <f t="shared" si="8"/>
        <v>1028</v>
      </c>
      <c r="O66" s="19">
        <f t="shared" si="8"/>
        <v>2563</v>
      </c>
      <c r="P66" s="19">
        <f t="shared" si="8"/>
        <v>1726</v>
      </c>
      <c r="Q66" s="19">
        <f t="shared" si="8"/>
        <v>1828</v>
      </c>
      <c r="R66" s="19" t="s">
        <v>0</v>
      </c>
      <c r="S66" s="19" t="s">
        <v>0</v>
      </c>
      <c r="T66" s="19" t="s">
        <v>0</v>
      </c>
      <c r="U66" s="19" t="s">
        <v>0</v>
      </c>
      <c r="V66" s="19">
        <f aca="true" t="shared" si="9" ref="V66:AI66">+V60-V61</f>
        <v>9210</v>
      </c>
      <c r="W66" s="19">
        <f t="shared" si="9"/>
        <v>1380</v>
      </c>
      <c r="X66" s="19">
        <f t="shared" si="9"/>
        <v>7606</v>
      </c>
      <c r="Y66" s="19">
        <f t="shared" si="9"/>
        <v>1641</v>
      </c>
      <c r="Z66" s="19">
        <f t="shared" si="9"/>
        <v>1743</v>
      </c>
      <c r="AA66" s="19">
        <f t="shared" si="9"/>
        <v>1302</v>
      </c>
      <c r="AB66" s="19">
        <f t="shared" si="9"/>
        <v>1064</v>
      </c>
      <c r="AC66" s="19">
        <f t="shared" si="9"/>
        <v>1164</v>
      </c>
      <c r="AD66" s="19">
        <f t="shared" si="9"/>
        <v>1492</v>
      </c>
      <c r="AE66" s="19">
        <f t="shared" si="9"/>
        <v>1300</v>
      </c>
      <c r="AF66" s="19">
        <f t="shared" si="9"/>
        <v>1404</v>
      </c>
      <c r="AG66" s="19">
        <f t="shared" si="9"/>
        <v>1337</v>
      </c>
      <c r="AH66" s="19">
        <f t="shared" si="9"/>
        <v>596</v>
      </c>
      <c r="AI66" s="19">
        <f t="shared" si="9"/>
        <v>825</v>
      </c>
      <c r="AJ66" s="4"/>
    </row>
    <row r="67" spans="1:36" ht="12.75">
      <c r="A67" s="1"/>
      <c r="B67" s="23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4"/>
    </row>
    <row r="68" spans="1:36" ht="12.75">
      <c r="A68" s="1"/>
      <c r="B68" s="12" t="s">
        <v>85</v>
      </c>
      <c r="C68" s="19">
        <v>100464</v>
      </c>
      <c r="D68" s="19">
        <v>89995</v>
      </c>
      <c r="E68" s="19">
        <v>97699</v>
      </c>
      <c r="F68" s="19">
        <v>85237</v>
      </c>
      <c r="G68" s="19">
        <v>83650</v>
      </c>
      <c r="H68" s="19">
        <v>90395</v>
      </c>
      <c r="I68" s="19">
        <v>76011</v>
      </c>
      <c r="J68" s="19">
        <v>81536</v>
      </c>
      <c r="K68" s="19">
        <v>78394</v>
      </c>
      <c r="L68" s="19">
        <v>77556</v>
      </c>
      <c r="M68" s="19">
        <v>85235</v>
      </c>
      <c r="N68" s="19">
        <v>86996</v>
      </c>
      <c r="O68" s="19">
        <v>106772</v>
      </c>
      <c r="P68" s="19">
        <v>124626</v>
      </c>
      <c r="Q68" s="19">
        <v>110027</v>
      </c>
      <c r="R68" s="19" t="s">
        <v>0</v>
      </c>
      <c r="S68" s="19" t="s">
        <v>0</v>
      </c>
      <c r="T68" s="19" t="s">
        <v>0</v>
      </c>
      <c r="U68" s="19" t="s">
        <v>1</v>
      </c>
      <c r="V68" s="19">
        <v>205835</v>
      </c>
      <c r="W68" s="19">
        <v>155500</v>
      </c>
      <c r="X68" s="19">
        <v>130202</v>
      </c>
      <c r="Y68" s="19">
        <v>158994</v>
      </c>
      <c r="Z68" s="19">
        <v>157260</v>
      </c>
      <c r="AA68" s="19">
        <v>80952</v>
      </c>
      <c r="AB68" s="19">
        <v>100123</v>
      </c>
      <c r="AC68" s="19">
        <v>119278</v>
      </c>
      <c r="AD68" s="19">
        <v>177150</v>
      </c>
      <c r="AE68" s="19">
        <v>211397</v>
      </c>
      <c r="AF68" s="19">
        <v>176620</v>
      </c>
      <c r="AG68" s="19">
        <v>130911</v>
      </c>
      <c r="AH68" s="19">
        <v>89844</v>
      </c>
      <c r="AI68" s="19">
        <v>74294</v>
      </c>
      <c r="AJ68" s="4"/>
    </row>
    <row r="69" spans="1:36" ht="12.75">
      <c r="A69" s="1"/>
      <c r="B69" s="12" t="s">
        <v>9</v>
      </c>
      <c r="C69" s="19">
        <v>17338</v>
      </c>
      <c r="D69" s="19">
        <v>17451</v>
      </c>
      <c r="E69" s="19">
        <v>19914</v>
      </c>
      <c r="F69" s="19">
        <v>23460</v>
      </c>
      <c r="G69" s="19">
        <v>24366</v>
      </c>
      <c r="H69" s="19">
        <v>23909</v>
      </c>
      <c r="I69" s="19">
        <v>16733</v>
      </c>
      <c r="J69" s="19">
        <v>14112</v>
      </c>
      <c r="K69" s="19">
        <v>15053</v>
      </c>
      <c r="L69" s="19">
        <v>16940</v>
      </c>
      <c r="M69" s="19">
        <v>16158</v>
      </c>
      <c r="N69" s="19">
        <v>16376</v>
      </c>
      <c r="O69" s="19">
        <v>18728</v>
      </c>
      <c r="P69" s="19">
        <v>19554</v>
      </c>
      <c r="Q69" s="19">
        <v>17265</v>
      </c>
      <c r="R69" s="20" t="s">
        <v>0</v>
      </c>
      <c r="S69" s="19" t="s">
        <v>0</v>
      </c>
      <c r="T69" s="19">
        <v>105000</v>
      </c>
      <c r="U69" s="19">
        <v>38000</v>
      </c>
      <c r="V69" s="19">
        <v>35000</v>
      </c>
      <c r="W69" s="19">
        <v>30200</v>
      </c>
      <c r="X69" s="19">
        <v>21525</v>
      </c>
      <c r="Y69" s="19">
        <v>22837</v>
      </c>
      <c r="Z69" s="19">
        <v>25818</v>
      </c>
      <c r="AA69" s="19">
        <v>19923</v>
      </c>
      <c r="AB69" s="19">
        <v>22583</v>
      </c>
      <c r="AC69" s="19">
        <v>33304</v>
      </c>
      <c r="AD69" s="19">
        <f aca="true" t="shared" si="10" ref="AD69:AI69">SUM(AD70:AD74)</f>
        <v>47097</v>
      </c>
      <c r="AE69" s="19">
        <f t="shared" si="10"/>
        <v>54892</v>
      </c>
      <c r="AF69" s="19">
        <f t="shared" si="10"/>
        <v>54108</v>
      </c>
      <c r="AG69" s="19">
        <f t="shared" si="10"/>
        <v>42374</v>
      </c>
      <c r="AH69" s="19">
        <f t="shared" si="10"/>
        <v>30503</v>
      </c>
      <c r="AI69" s="19">
        <f t="shared" si="10"/>
        <v>24874</v>
      </c>
      <c r="AJ69" s="4"/>
    </row>
    <row r="70" spans="1:36" ht="12.75">
      <c r="A70" s="1"/>
      <c r="B70" s="23" t="s">
        <v>45</v>
      </c>
      <c r="C70" s="17">
        <v>1698</v>
      </c>
      <c r="D70" s="17">
        <v>1268</v>
      </c>
      <c r="E70" s="17">
        <v>1480</v>
      </c>
      <c r="F70" s="17">
        <v>2544</v>
      </c>
      <c r="G70" s="17">
        <v>4049</v>
      </c>
      <c r="H70" s="17">
        <v>5546</v>
      </c>
      <c r="I70" s="17">
        <v>1612</v>
      </c>
      <c r="J70" s="17">
        <v>1531</v>
      </c>
      <c r="K70" s="17">
        <v>1826</v>
      </c>
      <c r="L70" s="17">
        <v>2844</v>
      </c>
      <c r="M70" s="17">
        <v>2792</v>
      </c>
      <c r="N70" s="17">
        <v>2551</v>
      </c>
      <c r="O70" s="17">
        <v>3689</v>
      </c>
      <c r="P70" s="17">
        <v>3774</v>
      </c>
      <c r="Q70" s="17">
        <v>3601</v>
      </c>
      <c r="R70" s="26" t="s">
        <v>0</v>
      </c>
      <c r="S70" s="17" t="s">
        <v>0</v>
      </c>
      <c r="T70" s="17" t="s">
        <v>0</v>
      </c>
      <c r="U70" s="17" t="s">
        <v>1</v>
      </c>
      <c r="V70" s="17" t="s">
        <v>0</v>
      </c>
      <c r="W70" s="17">
        <v>9820</v>
      </c>
      <c r="X70" s="17" t="s">
        <v>0</v>
      </c>
      <c r="Y70" s="17">
        <v>7334</v>
      </c>
      <c r="Z70" s="17">
        <v>9702</v>
      </c>
      <c r="AA70" s="17">
        <v>8815</v>
      </c>
      <c r="AB70" s="17">
        <v>10332</v>
      </c>
      <c r="AC70" s="17">
        <v>13000</v>
      </c>
      <c r="AD70" s="17">
        <v>15111</v>
      </c>
      <c r="AE70" s="17">
        <v>19554</v>
      </c>
      <c r="AF70" s="17">
        <v>18006</v>
      </c>
      <c r="AG70" s="17">
        <v>12504</v>
      </c>
      <c r="AH70" s="17">
        <v>9417</v>
      </c>
      <c r="AI70" s="17">
        <v>8321</v>
      </c>
      <c r="AJ70" s="4"/>
    </row>
    <row r="71" spans="1:36" ht="12.75">
      <c r="A71" s="1"/>
      <c r="B71" s="23" t="s">
        <v>46</v>
      </c>
      <c r="C71" s="17">
        <v>1862</v>
      </c>
      <c r="D71" s="17">
        <v>1766</v>
      </c>
      <c r="E71" s="17">
        <v>2184</v>
      </c>
      <c r="F71" s="17">
        <v>2970</v>
      </c>
      <c r="G71" s="17">
        <v>2790</v>
      </c>
      <c r="H71" s="17">
        <v>2297</v>
      </c>
      <c r="I71" s="17">
        <v>1799</v>
      </c>
      <c r="J71" s="17">
        <v>1249</v>
      </c>
      <c r="K71" s="17">
        <v>1993</v>
      </c>
      <c r="L71" s="17">
        <v>2332</v>
      </c>
      <c r="M71" s="17">
        <v>1875</v>
      </c>
      <c r="N71" s="17">
        <v>1773</v>
      </c>
      <c r="O71" s="17">
        <v>1686</v>
      </c>
      <c r="P71" s="17">
        <v>1523</v>
      </c>
      <c r="Q71" s="17">
        <v>1234</v>
      </c>
      <c r="R71" s="26" t="s">
        <v>0</v>
      </c>
      <c r="S71" s="17" t="s">
        <v>0</v>
      </c>
      <c r="T71" s="17" t="s">
        <v>0</v>
      </c>
      <c r="U71" s="17" t="s">
        <v>1</v>
      </c>
      <c r="V71" s="17" t="s">
        <v>0</v>
      </c>
      <c r="W71" s="17" t="s">
        <v>0</v>
      </c>
      <c r="X71" s="17" t="s">
        <v>0</v>
      </c>
      <c r="Y71" s="17" t="s">
        <v>0</v>
      </c>
      <c r="Z71" s="17" t="s">
        <v>0</v>
      </c>
      <c r="AA71" s="17" t="s">
        <v>0</v>
      </c>
      <c r="AB71" s="17" t="s">
        <v>0</v>
      </c>
      <c r="AC71" s="17" t="s">
        <v>0</v>
      </c>
      <c r="AD71" s="17">
        <v>3985</v>
      </c>
      <c r="AE71" s="17">
        <v>5144</v>
      </c>
      <c r="AF71" s="17">
        <v>5535</v>
      </c>
      <c r="AG71" s="17">
        <v>4327</v>
      </c>
      <c r="AH71" s="17">
        <v>4124</v>
      </c>
      <c r="AI71" s="17">
        <v>3324</v>
      </c>
      <c r="AJ71" s="4"/>
    </row>
    <row r="72" spans="1:36" ht="12.75">
      <c r="A72" s="1"/>
      <c r="B72" s="23" t="s">
        <v>47</v>
      </c>
      <c r="C72" s="17">
        <v>10664</v>
      </c>
      <c r="D72" s="17">
        <v>11433</v>
      </c>
      <c r="E72" s="17">
        <v>11832</v>
      </c>
      <c r="F72" s="17">
        <v>14197</v>
      </c>
      <c r="G72" s="17">
        <v>12853</v>
      </c>
      <c r="H72" s="17">
        <v>10705</v>
      </c>
      <c r="I72" s="17">
        <v>8154</v>
      </c>
      <c r="J72" s="17">
        <v>6627</v>
      </c>
      <c r="K72" s="17">
        <v>6294</v>
      </c>
      <c r="L72" s="17">
        <v>5979</v>
      </c>
      <c r="M72" s="17">
        <v>5634</v>
      </c>
      <c r="N72" s="17">
        <v>5940</v>
      </c>
      <c r="O72" s="17">
        <v>5317</v>
      </c>
      <c r="P72" s="17">
        <v>5676</v>
      </c>
      <c r="Q72" s="17">
        <v>4425</v>
      </c>
      <c r="R72" s="26" t="s">
        <v>0</v>
      </c>
      <c r="S72" s="17" t="s">
        <v>0</v>
      </c>
      <c r="T72" s="17" t="s">
        <v>0</v>
      </c>
      <c r="U72" s="17" t="s">
        <v>1</v>
      </c>
      <c r="V72" s="17" t="s">
        <v>0</v>
      </c>
      <c r="W72" s="17" t="s">
        <v>0</v>
      </c>
      <c r="X72" s="17" t="s">
        <v>0</v>
      </c>
      <c r="Y72" s="17" t="s">
        <v>0</v>
      </c>
      <c r="Z72" s="17" t="s">
        <v>0</v>
      </c>
      <c r="AA72" s="17" t="s">
        <v>0</v>
      </c>
      <c r="AB72" s="17" t="s">
        <v>0</v>
      </c>
      <c r="AC72" s="17" t="s">
        <v>0</v>
      </c>
      <c r="AD72" s="17">
        <v>4511</v>
      </c>
      <c r="AE72" s="17">
        <v>5277</v>
      </c>
      <c r="AF72" s="17">
        <v>6327</v>
      </c>
      <c r="AG72" s="17">
        <v>5308</v>
      </c>
      <c r="AH72" s="17">
        <v>4066</v>
      </c>
      <c r="AI72" s="17">
        <v>3787</v>
      </c>
      <c r="AJ72" s="4"/>
    </row>
    <row r="73" spans="1:36" ht="12.75">
      <c r="A73" s="1"/>
      <c r="B73" s="23" t="s">
        <v>48</v>
      </c>
      <c r="C73" s="17">
        <v>1537</v>
      </c>
      <c r="D73" s="17">
        <v>1445</v>
      </c>
      <c r="E73" s="17">
        <v>2463</v>
      </c>
      <c r="F73" s="17">
        <v>2071</v>
      </c>
      <c r="G73" s="17">
        <v>2978</v>
      </c>
      <c r="H73" s="17">
        <v>3873</v>
      </c>
      <c r="I73" s="17">
        <v>3874</v>
      </c>
      <c r="J73" s="17">
        <v>3852</v>
      </c>
      <c r="K73" s="17">
        <v>3953</v>
      </c>
      <c r="L73" s="17">
        <v>4915</v>
      </c>
      <c r="M73" s="17">
        <v>4919</v>
      </c>
      <c r="N73" s="17">
        <v>5358</v>
      </c>
      <c r="O73" s="17">
        <v>6843</v>
      </c>
      <c r="P73" s="17">
        <v>7476</v>
      </c>
      <c r="Q73" s="17">
        <v>6800</v>
      </c>
      <c r="R73" s="26" t="s">
        <v>0</v>
      </c>
      <c r="S73" s="17" t="s">
        <v>0</v>
      </c>
      <c r="T73" s="17" t="s">
        <v>0</v>
      </c>
      <c r="U73" s="17" t="s">
        <v>1</v>
      </c>
      <c r="V73" s="17" t="s">
        <v>0</v>
      </c>
      <c r="W73" s="17">
        <v>12040</v>
      </c>
      <c r="X73" s="17" t="s">
        <v>0</v>
      </c>
      <c r="Y73" s="17">
        <v>8272</v>
      </c>
      <c r="Z73" s="17">
        <v>9336</v>
      </c>
      <c r="AA73" s="17">
        <v>5864</v>
      </c>
      <c r="AB73" s="17">
        <v>6669</v>
      </c>
      <c r="AC73" s="17">
        <v>10905</v>
      </c>
      <c r="AD73" s="17">
        <v>19384</v>
      </c>
      <c r="AE73" s="17">
        <v>20604</v>
      </c>
      <c r="AF73" s="17">
        <v>19958</v>
      </c>
      <c r="AG73" s="17">
        <v>16717</v>
      </c>
      <c r="AH73" s="17">
        <v>10352</v>
      </c>
      <c r="AI73" s="17">
        <v>8009</v>
      </c>
      <c r="AJ73" s="4"/>
    </row>
    <row r="74" spans="1:36" ht="12.75">
      <c r="A74" s="1"/>
      <c r="B74" s="23" t="s">
        <v>49</v>
      </c>
      <c r="C74" s="17">
        <v>1576</v>
      </c>
      <c r="D74" s="17">
        <v>1538</v>
      </c>
      <c r="E74" s="17">
        <v>1952</v>
      </c>
      <c r="F74" s="17">
        <v>1676</v>
      </c>
      <c r="G74" s="17">
        <v>1694</v>
      </c>
      <c r="H74" s="17">
        <v>1488</v>
      </c>
      <c r="I74" s="17">
        <v>1290</v>
      </c>
      <c r="J74" s="17">
        <v>851</v>
      </c>
      <c r="K74" s="17">
        <v>985</v>
      </c>
      <c r="L74" s="17">
        <v>867</v>
      </c>
      <c r="M74" s="17">
        <v>936</v>
      </c>
      <c r="N74" s="17">
        <v>751</v>
      </c>
      <c r="O74" s="17">
        <v>1190</v>
      </c>
      <c r="P74" s="17">
        <v>1103</v>
      </c>
      <c r="Q74" s="17">
        <v>1203</v>
      </c>
      <c r="R74" s="26" t="s">
        <v>0</v>
      </c>
      <c r="S74" s="17" t="s">
        <v>0</v>
      </c>
      <c r="T74" s="17" t="s">
        <v>0</v>
      </c>
      <c r="U74" s="17" t="s">
        <v>1</v>
      </c>
      <c r="V74" s="17" t="s">
        <v>0</v>
      </c>
      <c r="W74" s="17">
        <v>8340</v>
      </c>
      <c r="X74" s="17" t="s">
        <v>0</v>
      </c>
      <c r="Y74" s="17">
        <v>7231</v>
      </c>
      <c r="Z74" s="17">
        <v>6780</v>
      </c>
      <c r="AA74" s="17">
        <v>5244</v>
      </c>
      <c r="AB74" s="17">
        <v>5582</v>
      </c>
      <c r="AC74" s="17">
        <v>9399</v>
      </c>
      <c r="AD74" s="17">
        <v>4106</v>
      </c>
      <c r="AE74" s="17">
        <v>4313</v>
      </c>
      <c r="AF74" s="17">
        <v>4282</v>
      </c>
      <c r="AG74" s="17">
        <v>3518</v>
      </c>
      <c r="AH74" s="17">
        <v>2544</v>
      </c>
      <c r="AI74" s="17">
        <v>1433</v>
      </c>
      <c r="AJ74" s="4"/>
    </row>
    <row r="75" spans="1:36" ht="12.75">
      <c r="A75" s="1"/>
      <c r="B75" s="23" t="s">
        <v>80</v>
      </c>
      <c r="C75" s="17">
        <v>194</v>
      </c>
      <c r="D75" s="17">
        <v>141</v>
      </c>
      <c r="E75" s="17" t="s">
        <v>81</v>
      </c>
      <c r="F75" s="17" t="s">
        <v>81</v>
      </c>
      <c r="G75" s="17" t="s">
        <v>81</v>
      </c>
      <c r="H75" s="17" t="s">
        <v>81</v>
      </c>
      <c r="I75" s="17" t="s">
        <v>81</v>
      </c>
      <c r="J75" s="17" t="s">
        <v>81</v>
      </c>
      <c r="K75" s="17" t="s">
        <v>81</v>
      </c>
      <c r="L75" s="17" t="s">
        <v>81</v>
      </c>
      <c r="M75" s="17" t="s">
        <v>81</v>
      </c>
      <c r="N75" s="17" t="s">
        <v>81</v>
      </c>
      <c r="O75" s="17" t="s">
        <v>81</v>
      </c>
      <c r="P75" s="17" t="s">
        <v>81</v>
      </c>
      <c r="Q75" s="17" t="s">
        <v>81</v>
      </c>
      <c r="R75" s="17" t="s">
        <v>81</v>
      </c>
      <c r="S75" s="17" t="s">
        <v>81</v>
      </c>
      <c r="T75" s="17" t="s">
        <v>81</v>
      </c>
      <c r="U75" s="17" t="s">
        <v>81</v>
      </c>
      <c r="V75" s="17" t="s">
        <v>81</v>
      </c>
      <c r="W75" s="17" t="s">
        <v>81</v>
      </c>
      <c r="X75" s="17" t="s">
        <v>81</v>
      </c>
      <c r="Y75" s="17" t="s">
        <v>81</v>
      </c>
      <c r="Z75" s="17" t="s">
        <v>81</v>
      </c>
      <c r="AA75" s="17" t="s">
        <v>81</v>
      </c>
      <c r="AB75" s="17" t="s">
        <v>81</v>
      </c>
      <c r="AC75" s="17" t="s">
        <v>81</v>
      </c>
      <c r="AD75" s="17" t="s">
        <v>81</v>
      </c>
      <c r="AE75" s="17" t="s">
        <v>81</v>
      </c>
      <c r="AF75" s="17" t="s">
        <v>81</v>
      </c>
      <c r="AG75" s="17" t="s">
        <v>81</v>
      </c>
      <c r="AH75" s="17" t="s">
        <v>81</v>
      </c>
      <c r="AI75" s="17" t="s">
        <v>81</v>
      </c>
      <c r="AJ75" s="4"/>
    </row>
    <row r="76" spans="1:36" ht="12.75">
      <c r="A76" s="1"/>
      <c r="B76" s="23" t="s">
        <v>60</v>
      </c>
      <c r="C76" s="17">
        <v>3490</v>
      </c>
      <c r="D76" s="17">
        <v>4184</v>
      </c>
      <c r="E76" s="17">
        <v>3575</v>
      </c>
      <c r="F76" s="17">
        <v>4040</v>
      </c>
      <c r="G76" s="17">
        <v>3071</v>
      </c>
      <c r="H76" s="17">
        <v>3567</v>
      </c>
      <c r="I76" s="17">
        <v>3892</v>
      </c>
      <c r="J76" s="17">
        <v>4303</v>
      </c>
      <c r="K76" s="17">
        <v>4342</v>
      </c>
      <c r="L76" s="17">
        <v>6476</v>
      </c>
      <c r="M76" s="17">
        <v>4562</v>
      </c>
      <c r="N76" s="17">
        <v>4881</v>
      </c>
      <c r="O76" s="17">
        <v>6944</v>
      </c>
      <c r="P76" s="17">
        <v>8856</v>
      </c>
      <c r="Q76" s="17">
        <v>8147</v>
      </c>
      <c r="R76" s="26" t="s">
        <v>0</v>
      </c>
      <c r="S76" s="17" t="s">
        <v>0</v>
      </c>
      <c r="T76" s="17" t="s">
        <v>0</v>
      </c>
      <c r="U76" s="17" t="s">
        <v>1</v>
      </c>
      <c r="V76" s="17" t="s">
        <v>0</v>
      </c>
      <c r="W76" s="17">
        <v>10820</v>
      </c>
      <c r="X76" s="17" t="s">
        <v>0</v>
      </c>
      <c r="Y76" s="17">
        <v>7026</v>
      </c>
      <c r="Z76" s="17">
        <v>6027</v>
      </c>
      <c r="AA76" s="17">
        <v>6333</v>
      </c>
      <c r="AB76" s="17">
        <v>7061</v>
      </c>
      <c r="AC76" s="17">
        <v>8437</v>
      </c>
      <c r="AD76" s="17">
        <v>9525</v>
      </c>
      <c r="AE76" s="17">
        <v>9495</v>
      </c>
      <c r="AF76" s="17">
        <v>9668</v>
      </c>
      <c r="AG76" s="17">
        <v>8958</v>
      </c>
      <c r="AH76" s="17">
        <v>7914</v>
      </c>
      <c r="AI76" s="17">
        <v>5548</v>
      </c>
      <c r="AJ76" s="4"/>
    </row>
    <row r="77" spans="1:36" ht="12.75">
      <c r="A77" s="1"/>
      <c r="B77" s="23" t="s">
        <v>61</v>
      </c>
      <c r="C77" s="17">
        <v>4402</v>
      </c>
      <c r="D77" s="17">
        <v>5742</v>
      </c>
      <c r="E77" s="17">
        <v>4336</v>
      </c>
      <c r="F77" s="17">
        <v>3627</v>
      </c>
      <c r="G77" s="17">
        <v>1799</v>
      </c>
      <c r="H77" s="17">
        <v>2731</v>
      </c>
      <c r="I77" s="17">
        <v>2213</v>
      </c>
      <c r="J77" s="17">
        <v>1205</v>
      </c>
      <c r="K77" s="17">
        <v>536</v>
      </c>
      <c r="L77" s="17">
        <v>1558</v>
      </c>
      <c r="M77" s="17">
        <v>1492</v>
      </c>
      <c r="N77" s="17">
        <v>5817</v>
      </c>
      <c r="O77" s="17">
        <v>5937</v>
      </c>
      <c r="P77" s="17">
        <v>4957</v>
      </c>
      <c r="Q77" s="17">
        <v>4032</v>
      </c>
      <c r="R77" s="26" t="s">
        <v>0</v>
      </c>
      <c r="S77" s="17" t="s">
        <v>0</v>
      </c>
      <c r="T77" s="17" t="s">
        <v>0</v>
      </c>
      <c r="U77" s="17" t="s">
        <v>1</v>
      </c>
      <c r="V77" s="17" t="s">
        <v>0</v>
      </c>
      <c r="W77" s="17" t="s">
        <v>0</v>
      </c>
      <c r="X77" s="17" t="s">
        <v>0</v>
      </c>
      <c r="Y77" s="17">
        <v>12276</v>
      </c>
      <c r="Z77" s="17">
        <v>8727</v>
      </c>
      <c r="AA77" s="17" t="s">
        <v>0</v>
      </c>
      <c r="AB77" s="17" t="s">
        <v>0</v>
      </c>
      <c r="AC77" s="17" t="s">
        <v>0</v>
      </c>
      <c r="AD77" s="17">
        <v>1120</v>
      </c>
      <c r="AE77" s="17">
        <v>2205</v>
      </c>
      <c r="AF77" s="17" t="s">
        <v>0</v>
      </c>
      <c r="AG77" s="17" t="s">
        <v>0</v>
      </c>
      <c r="AH77" s="17" t="s">
        <v>0</v>
      </c>
      <c r="AI77" s="17">
        <v>483</v>
      </c>
      <c r="AJ77" s="4"/>
    </row>
    <row r="78" spans="1:36" ht="12.75">
      <c r="A78" s="1"/>
      <c r="B78" s="23" t="s">
        <v>62</v>
      </c>
      <c r="C78" s="17">
        <v>2757</v>
      </c>
      <c r="D78" s="17">
        <v>1409</v>
      </c>
      <c r="E78" s="17">
        <v>358</v>
      </c>
      <c r="F78" s="17">
        <v>89</v>
      </c>
      <c r="G78" s="17">
        <v>58</v>
      </c>
      <c r="H78" s="17">
        <v>164</v>
      </c>
      <c r="I78" s="17">
        <v>261</v>
      </c>
      <c r="J78" s="17">
        <v>172</v>
      </c>
      <c r="K78" s="17">
        <v>157</v>
      </c>
      <c r="L78" s="17">
        <v>282</v>
      </c>
      <c r="M78" s="17">
        <v>143</v>
      </c>
      <c r="N78" s="17">
        <v>128</v>
      </c>
      <c r="O78" s="17">
        <v>91</v>
      </c>
      <c r="P78" s="17">
        <v>51</v>
      </c>
      <c r="Q78" s="17">
        <v>124</v>
      </c>
      <c r="R78" s="26" t="s">
        <v>0</v>
      </c>
      <c r="S78" s="17" t="s">
        <v>0</v>
      </c>
      <c r="T78" s="17" t="s">
        <v>0</v>
      </c>
      <c r="U78" s="17" t="s">
        <v>1</v>
      </c>
      <c r="V78" s="17" t="s">
        <v>0</v>
      </c>
      <c r="W78" s="17" t="s">
        <v>0</v>
      </c>
      <c r="X78" s="17" t="s">
        <v>0</v>
      </c>
      <c r="Y78" s="17" t="s">
        <v>0</v>
      </c>
      <c r="Z78" s="17" t="s">
        <v>0</v>
      </c>
      <c r="AA78" s="17" t="s">
        <v>0</v>
      </c>
      <c r="AB78" s="17" t="s">
        <v>0</v>
      </c>
      <c r="AC78" s="17" t="s">
        <v>0</v>
      </c>
      <c r="AD78" s="17">
        <v>5931</v>
      </c>
      <c r="AE78" s="17">
        <v>5818</v>
      </c>
      <c r="AF78" s="17">
        <v>2802</v>
      </c>
      <c r="AG78" s="17">
        <v>3987</v>
      </c>
      <c r="AH78" s="17">
        <v>2776</v>
      </c>
      <c r="AI78" s="17">
        <v>4187</v>
      </c>
      <c r="AJ78" s="4"/>
    </row>
    <row r="79" spans="1:36" ht="12.75">
      <c r="A79" s="1"/>
      <c r="B79" s="23" t="s">
        <v>63</v>
      </c>
      <c r="C79" s="17">
        <v>39420</v>
      </c>
      <c r="D79" s="17">
        <v>31910</v>
      </c>
      <c r="E79" s="17">
        <v>37876</v>
      </c>
      <c r="F79" s="17">
        <v>31364</v>
      </c>
      <c r="G79" s="17">
        <v>32034</v>
      </c>
      <c r="H79" s="17">
        <v>34205</v>
      </c>
      <c r="I79" s="17">
        <v>34197</v>
      </c>
      <c r="J79" s="17">
        <v>40940</v>
      </c>
      <c r="K79" s="17">
        <v>36917</v>
      </c>
      <c r="L79" s="17">
        <v>27206</v>
      </c>
      <c r="M79" s="17">
        <v>39943</v>
      </c>
      <c r="N79" s="17">
        <v>36678</v>
      </c>
      <c r="O79" s="17">
        <v>44404</v>
      </c>
      <c r="P79" s="17">
        <v>61029</v>
      </c>
      <c r="Q79" s="17">
        <v>53597</v>
      </c>
      <c r="R79" s="17">
        <v>52474</v>
      </c>
      <c r="S79" s="17">
        <v>40000</v>
      </c>
      <c r="T79" s="17">
        <v>33000</v>
      </c>
      <c r="U79" s="17">
        <v>30000</v>
      </c>
      <c r="V79" s="17">
        <v>70000</v>
      </c>
      <c r="W79" s="17" t="s">
        <v>0</v>
      </c>
      <c r="X79" s="17" t="s">
        <v>0</v>
      </c>
      <c r="Y79" s="17">
        <v>8376</v>
      </c>
      <c r="Z79" s="17">
        <v>5376</v>
      </c>
      <c r="AA79" s="17">
        <v>3741</v>
      </c>
      <c r="AB79" s="17">
        <v>5020</v>
      </c>
      <c r="AC79" s="17">
        <v>5914</v>
      </c>
      <c r="AD79" s="17">
        <v>6564</v>
      </c>
      <c r="AE79" s="17">
        <v>13020</v>
      </c>
      <c r="AF79" s="17">
        <v>9315</v>
      </c>
      <c r="AG79" s="17">
        <v>5476</v>
      </c>
      <c r="AH79" s="17">
        <v>5188</v>
      </c>
      <c r="AI79" s="17">
        <v>4985</v>
      </c>
      <c r="AJ79" s="4"/>
    </row>
    <row r="80" spans="1:36" ht="12.75">
      <c r="A80" s="1"/>
      <c r="B80" s="23" t="s">
        <v>64</v>
      </c>
      <c r="C80" s="17">
        <v>25658</v>
      </c>
      <c r="D80" s="17">
        <v>21202</v>
      </c>
      <c r="E80" s="17">
        <v>20664</v>
      </c>
      <c r="F80" s="17">
        <v>15431</v>
      </c>
      <c r="G80" s="17">
        <v>14192</v>
      </c>
      <c r="H80" s="17">
        <v>14635</v>
      </c>
      <c r="I80" s="17">
        <v>11442</v>
      </c>
      <c r="J80" s="17">
        <v>13762</v>
      </c>
      <c r="K80" s="17">
        <v>14575</v>
      </c>
      <c r="L80" s="17">
        <v>16993</v>
      </c>
      <c r="M80" s="17">
        <v>15203</v>
      </c>
      <c r="N80" s="17">
        <v>14270</v>
      </c>
      <c r="O80" s="17">
        <v>15270</v>
      </c>
      <c r="P80" s="17">
        <v>15388</v>
      </c>
      <c r="Q80" s="17">
        <v>13490</v>
      </c>
      <c r="R80" s="26" t="s">
        <v>0</v>
      </c>
      <c r="S80" s="17" t="s">
        <v>0</v>
      </c>
      <c r="T80" s="17" t="s">
        <v>0</v>
      </c>
      <c r="U80" s="17">
        <v>35000</v>
      </c>
      <c r="V80" s="17">
        <v>35000</v>
      </c>
      <c r="W80" s="17">
        <v>50300</v>
      </c>
      <c r="X80" s="17">
        <v>39733</v>
      </c>
      <c r="Y80" s="17">
        <v>80186</v>
      </c>
      <c r="Z80" s="17">
        <v>87459</v>
      </c>
      <c r="AA80" s="17">
        <v>30793</v>
      </c>
      <c r="AB80" s="17">
        <v>47750</v>
      </c>
      <c r="AC80" s="17">
        <v>54745</v>
      </c>
      <c r="AD80" s="17">
        <v>89310</v>
      </c>
      <c r="AE80" s="17">
        <v>103772</v>
      </c>
      <c r="AF80" s="17">
        <v>78847</v>
      </c>
      <c r="AG80" s="17">
        <v>52483</v>
      </c>
      <c r="AH80" s="17">
        <v>31381</v>
      </c>
      <c r="AI80" s="17">
        <v>22704</v>
      </c>
      <c r="AJ80" s="4"/>
    </row>
    <row r="81" spans="1:36" ht="12.75">
      <c r="A81" s="1"/>
      <c r="B81" s="23" t="s">
        <v>65</v>
      </c>
      <c r="C81" s="17">
        <v>1272</v>
      </c>
      <c r="D81" s="17">
        <v>983</v>
      </c>
      <c r="E81" s="17">
        <v>1626</v>
      </c>
      <c r="F81" s="17">
        <v>1455</v>
      </c>
      <c r="G81" s="17">
        <v>1392</v>
      </c>
      <c r="H81" s="17">
        <v>2143</v>
      </c>
      <c r="I81" s="17">
        <v>1896</v>
      </c>
      <c r="J81" s="17">
        <v>1559</v>
      </c>
      <c r="K81" s="17">
        <v>1915</v>
      </c>
      <c r="L81" s="17">
        <v>2754</v>
      </c>
      <c r="M81" s="17">
        <v>2230</v>
      </c>
      <c r="N81" s="17">
        <v>2301</v>
      </c>
      <c r="O81" s="17">
        <v>4186</v>
      </c>
      <c r="P81" s="17">
        <v>5377</v>
      </c>
      <c r="Q81" s="17">
        <v>4998</v>
      </c>
      <c r="R81" s="26" t="s">
        <v>0</v>
      </c>
      <c r="S81" s="17" t="s">
        <v>0</v>
      </c>
      <c r="T81" s="17" t="s">
        <v>0</v>
      </c>
      <c r="U81" s="17" t="s">
        <v>1</v>
      </c>
      <c r="V81" s="17" t="s">
        <v>0</v>
      </c>
      <c r="W81" s="17">
        <v>9340</v>
      </c>
      <c r="X81" s="17" t="s">
        <v>0</v>
      </c>
      <c r="Y81" s="17">
        <v>11956</v>
      </c>
      <c r="Z81" s="17">
        <v>8445</v>
      </c>
      <c r="AA81" s="17">
        <v>6097</v>
      </c>
      <c r="AB81" s="17">
        <v>6217</v>
      </c>
      <c r="AC81" s="17">
        <v>5936</v>
      </c>
      <c r="AD81" s="17">
        <v>8970</v>
      </c>
      <c r="AE81" s="17">
        <v>12081</v>
      </c>
      <c r="AF81" s="17">
        <v>11045</v>
      </c>
      <c r="AG81" s="17">
        <v>9802</v>
      </c>
      <c r="AH81" s="17">
        <v>7273</v>
      </c>
      <c r="AI81" s="17">
        <v>7213</v>
      </c>
      <c r="AJ81" s="4"/>
    </row>
    <row r="82" spans="1:36" ht="12.75">
      <c r="A82" s="1"/>
      <c r="B82" s="23" t="s">
        <v>79</v>
      </c>
      <c r="C82" s="17">
        <v>1014</v>
      </c>
      <c r="D82" s="17">
        <v>951</v>
      </c>
      <c r="E82" s="17">
        <v>655</v>
      </c>
      <c r="F82" s="17">
        <v>441</v>
      </c>
      <c r="G82" s="17">
        <v>722</v>
      </c>
      <c r="H82" s="17">
        <v>692</v>
      </c>
      <c r="I82" s="17">
        <v>403</v>
      </c>
      <c r="J82" s="17">
        <v>424</v>
      </c>
      <c r="K82" s="17">
        <v>482</v>
      </c>
      <c r="L82" s="17">
        <v>525</v>
      </c>
      <c r="M82" s="17">
        <v>305</v>
      </c>
      <c r="N82" s="17">
        <v>414</v>
      </c>
      <c r="O82" s="17">
        <v>512</v>
      </c>
      <c r="P82" s="17">
        <v>527</v>
      </c>
      <c r="Q82" s="17" t="s">
        <v>0</v>
      </c>
      <c r="R82" s="17" t="s">
        <v>0</v>
      </c>
      <c r="S82" s="17" t="s">
        <v>0</v>
      </c>
      <c r="T82" s="17" t="s">
        <v>0</v>
      </c>
      <c r="U82" s="17" t="s">
        <v>0</v>
      </c>
      <c r="V82" s="17" t="s">
        <v>0</v>
      </c>
      <c r="W82" s="17" t="s">
        <v>0</v>
      </c>
      <c r="X82" s="17" t="s">
        <v>0</v>
      </c>
      <c r="Y82" s="17" t="s">
        <v>0</v>
      </c>
      <c r="Z82" s="17" t="s">
        <v>0</v>
      </c>
      <c r="AA82" s="17" t="s">
        <v>0</v>
      </c>
      <c r="AB82" s="17" t="s">
        <v>0</v>
      </c>
      <c r="AC82" s="17" t="s">
        <v>0</v>
      </c>
      <c r="AD82" s="17" t="s">
        <v>0</v>
      </c>
      <c r="AE82" s="17" t="s">
        <v>0</v>
      </c>
      <c r="AF82" s="17" t="s">
        <v>0</v>
      </c>
      <c r="AG82" s="17" t="s">
        <v>0</v>
      </c>
      <c r="AH82" s="17" t="s">
        <v>0</v>
      </c>
      <c r="AI82" s="17" t="s">
        <v>0</v>
      </c>
      <c r="AJ82" s="4"/>
    </row>
    <row r="83" spans="1:36" ht="12.75">
      <c r="A83" s="1"/>
      <c r="B83" s="23" t="s">
        <v>59</v>
      </c>
      <c r="C83" s="17">
        <v>1249</v>
      </c>
      <c r="D83" s="17">
        <v>694</v>
      </c>
      <c r="E83" s="17">
        <v>1194</v>
      </c>
      <c r="F83" s="17">
        <v>560</v>
      </c>
      <c r="G83" s="17">
        <v>354</v>
      </c>
      <c r="H83" s="17">
        <v>630</v>
      </c>
      <c r="I83" s="17">
        <v>518</v>
      </c>
      <c r="J83" s="17">
        <v>540</v>
      </c>
      <c r="K83" s="17">
        <v>545</v>
      </c>
      <c r="L83" s="17">
        <v>558</v>
      </c>
      <c r="M83" s="17">
        <v>375</v>
      </c>
      <c r="N83" s="17">
        <v>603</v>
      </c>
      <c r="O83" s="17">
        <v>1325</v>
      </c>
      <c r="P83" s="17">
        <v>1306</v>
      </c>
      <c r="Q83" s="17">
        <v>1088</v>
      </c>
      <c r="R83" s="17" t="s">
        <v>0</v>
      </c>
      <c r="S83" s="17" t="s">
        <v>0</v>
      </c>
      <c r="T83" s="17" t="s">
        <v>0</v>
      </c>
      <c r="U83" s="17" t="s">
        <v>1</v>
      </c>
      <c r="V83" s="17" t="s">
        <v>0</v>
      </c>
      <c r="W83" s="17" t="s">
        <v>0</v>
      </c>
      <c r="X83" s="17" t="s">
        <v>0</v>
      </c>
      <c r="Y83" s="17" t="s">
        <v>0</v>
      </c>
      <c r="Z83" s="17" t="s">
        <v>0</v>
      </c>
      <c r="AA83" s="17" t="s">
        <v>0</v>
      </c>
      <c r="AB83" s="17" t="s">
        <v>0</v>
      </c>
      <c r="AC83" s="17" t="s">
        <v>0</v>
      </c>
      <c r="AD83" s="17">
        <v>920</v>
      </c>
      <c r="AE83" s="17">
        <v>935</v>
      </c>
      <c r="AF83" s="17">
        <v>803</v>
      </c>
      <c r="AG83" s="17">
        <v>709</v>
      </c>
      <c r="AH83" s="17">
        <v>651</v>
      </c>
      <c r="AI83" s="17" t="s">
        <v>0</v>
      </c>
      <c r="AJ83" s="4"/>
    </row>
    <row r="84" spans="1:36" ht="12.75">
      <c r="A84" s="1"/>
      <c r="B84" s="23" t="s">
        <v>74</v>
      </c>
      <c r="C84" s="17">
        <v>81</v>
      </c>
      <c r="D84" s="17">
        <v>292</v>
      </c>
      <c r="E84" s="17">
        <v>144</v>
      </c>
      <c r="F84" s="17">
        <v>60</v>
      </c>
      <c r="G84" s="17">
        <v>0</v>
      </c>
      <c r="H84" s="17">
        <v>136</v>
      </c>
      <c r="I84" s="17">
        <v>49</v>
      </c>
      <c r="J84" s="17">
        <v>51</v>
      </c>
      <c r="K84" s="17">
        <v>12</v>
      </c>
      <c r="L84" s="17">
        <v>25</v>
      </c>
      <c r="M84" s="17">
        <v>146</v>
      </c>
      <c r="N84" s="17">
        <v>327</v>
      </c>
      <c r="O84" s="17">
        <v>171</v>
      </c>
      <c r="P84" s="17">
        <v>180</v>
      </c>
      <c r="Q84" s="17" t="s">
        <v>0</v>
      </c>
      <c r="R84" s="17" t="s">
        <v>0</v>
      </c>
      <c r="S84" s="17" t="s">
        <v>0</v>
      </c>
      <c r="T84" s="17" t="s">
        <v>0</v>
      </c>
      <c r="U84" s="17" t="s">
        <v>0</v>
      </c>
      <c r="V84" s="17" t="s">
        <v>0</v>
      </c>
      <c r="W84" s="17" t="s">
        <v>0</v>
      </c>
      <c r="X84" s="17" t="s">
        <v>0</v>
      </c>
      <c r="Y84" s="17" t="s">
        <v>0</v>
      </c>
      <c r="Z84" s="17" t="s">
        <v>0</v>
      </c>
      <c r="AA84" s="17" t="s">
        <v>0</v>
      </c>
      <c r="AB84" s="17" t="s">
        <v>0</v>
      </c>
      <c r="AC84" s="17" t="s">
        <v>0</v>
      </c>
      <c r="AD84" s="17" t="s">
        <v>0</v>
      </c>
      <c r="AE84" s="17" t="s">
        <v>0</v>
      </c>
      <c r="AF84" s="17" t="s">
        <v>0</v>
      </c>
      <c r="AG84" s="17" t="s">
        <v>0</v>
      </c>
      <c r="AH84" s="17" t="s">
        <v>0</v>
      </c>
      <c r="AI84" s="17" t="s">
        <v>0</v>
      </c>
      <c r="AJ84" s="4"/>
    </row>
    <row r="85" spans="1:36" ht="12.75">
      <c r="A85" s="1"/>
      <c r="B85" s="23" t="s">
        <v>66</v>
      </c>
      <c r="C85" s="17" t="s">
        <v>0</v>
      </c>
      <c r="D85" s="17" t="s">
        <v>0</v>
      </c>
      <c r="E85" s="17" t="s">
        <v>0</v>
      </c>
      <c r="F85" s="17" t="s">
        <v>0</v>
      </c>
      <c r="G85" s="17" t="s">
        <v>0</v>
      </c>
      <c r="H85" s="17" t="s">
        <v>0</v>
      </c>
      <c r="I85" s="17" t="s">
        <v>0</v>
      </c>
      <c r="J85" s="17" t="s">
        <v>0</v>
      </c>
      <c r="K85" s="17" t="s">
        <v>0</v>
      </c>
      <c r="L85" s="17" t="s">
        <v>0</v>
      </c>
      <c r="M85" s="17" t="s">
        <v>0</v>
      </c>
      <c r="N85" s="17" t="s">
        <v>0</v>
      </c>
      <c r="O85" s="17" t="s">
        <v>0</v>
      </c>
      <c r="P85" s="17" t="s">
        <v>0</v>
      </c>
      <c r="Q85" s="17" t="s">
        <v>0</v>
      </c>
      <c r="R85" s="17">
        <v>52825</v>
      </c>
      <c r="S85" s="17">
        <v>105000</v>
      </c>
      <c r="T85" s="17" t="s">
        <v>0</v>
      </c>
      <c r="U85" s="17" t="s">
        <v>0</v>
      </c>
      <c r="V85" s="17" t="s">
        <v>0</v>
      </c>
      <c r="W85" s="17" t="s">
        <v>0</v>
      </c>
      <c r="X85" s="17" t="s">
        <v>0</v>
      </c>
      <c r="Y85" s="17" t="s">
        <v>0</v>
      </c>
      <c r="Z85" s="17" t="s">
        <v>0</v>
      </c>
      <c r="AA85" s="17" t="s">
        <v>0</v>
      </c>
      <c r="AB85" s="17" t="s">
        <v>0</v>
      </c>
      <c r="AC85" s="17" t="s">
        <v>0</v>
      </c>
      <c r="AD85" s="17" t="s">
        <v>0</v>
      </c>
      <c r="AE85" s="17" t="s">
        <v>0</v>
      </c>
      <c r="AF85" s="17" t="s">
        <v>0</v>
      </c>
      <c r="AG85" s="17" t="s">
        <v>0</v>
      </c>
      <c r="AH85" s="17" t="s">
        <v>0</v>
      </c>
      <c r="AI85" s="17" t="s">
        <v>0</v>
      </c>
      <c r="AJ85" s="4"/>
    </row>
    <row r="86" spans="1:36" ht="12.75">
      <c r="A86" s="1"/>
      <c r="B86" s="23" t="s">
        <v>67</v>
      </c>
      <c r="C86" s="17" t="s">
        <v>0</v>
      </c>
      <c r="D86" s="17" t="s">
        <v>0</v>
      </c>
      <c r="E86" s="17" t="s">
        <v>0</v>
      </c>
      <c r="F86" s="17" t="s">
        <v>0</v>
      </c>
      <c r="G86" s="17" t="s">
        <v>0</v>
      </c>
      <c r="H86" s="17" t="s">
        <v>0</v>
      </c>
      <c r="I86" s="17" t="s">
        <v>0</v>
      </c>
      <c r="J86" s="17" t="s">
        <v>0</v>
      </c>
      <c r="K86" s="17" t="s">
        <v>0</v>
      </c>
      <c r="L86" s="17" t="s">
        <v>0</v>
      </c>
      <c r="M86" s="17" t="s">
        <v>0</v>
      </c>
      <c r="N86" s="17" t="s">
        <v>0</v>
      </c>
      <c r="O86" s="17" t="s">
        <v>0</v>
      </c>
      <c r="P86" s="17" t="s">
        <v>0</v>
      </c>
      <c r="Q86" s="17" t="s">
        <v>0</v>
      </c>
      <c r="R86" s="17" t="s">
        <v>0</v>
      </c>
      <c r="S86" s="17" t="s">
        <v>0</v>
      </c>
      <c r="T86" s="17" t="s">
        <v>0</v>
      </c>
      <c r="U86" s="17">
        <v>38000</v>
      </c>
      <c r="V86" s="17">
        <v>35000</v>
      </c>
      <c r="W86" s="17" t="s">
        <v>0</v>
      </c>
      <c r="X86" s="17" t="s">
        <v>0</v>
      </c>
      <c r="Y86" s="17" t="s">
        <v>0</v>
      </c>
      <c r="Z86" s="17" t="s">
        <v>0</v>
      </c>
      <c r="AA86" s="17" t="s">
        <v>0</v>
      </c>
      <c r="AB86" s="17" t="s">
        <v>0</v>
      </c>
      <c r="AC86" s="17" t="s">
        <v>0</v>
      </c>
      <c r="AD86" s="17" t="s">
        <v>0</v>
      </c>
      <c r="AE86" s="17" t="s">
        <v>0</v>
      </c>
      <c r="AF86" s="17" t="s">
        <v>0</v>
      </c>
      <c r="AG86" s="17" t="s">
        <v>0</v>
      </c>
      <c r="AH86" s="17" t="s">
        <v>0</v>
      </c>
      <c r="AI86" s="17" t="s">
        <v>0</v>
      </c>
      <c r="AJ86" s="4"/>
    </row>
    <row r="87" spans="1:36" ht="12.75">
      <c r="A87" s="1"/>
      <c r="B87" s="23" t="s">
        <v>86</v>
      </c>
      <c r="C87" s="17">
        <v>3583</v>
      </c>
      <c r="D87" s="35">
        <v>5029</v>
      </c>
      <c r="E87" s="17">
        <v>7353</v>
      </c>
      <c r="F87" s="17">
        <v>4705</v>
      </c>
      <c r="G87" s="17">
        <v>5657</v>
      </c>
      <c r="H87" s="17">
        <v>7578</v>
      </c>
      <c r="I87" s="17">
        <v>4403</v>
      </c>
      <c r="J87" s="17">
        <v>4463</v>
      </c>
      <c r="K87" s="17">
        <v>3860</v>
      </c>
      <c r="L87" s="17">
        <f aca="true" t="shared" si="11" ref="L87:Q87">+L68-SUM(L70:L86)</f>
        <v>4242</v>
      </c>
      <c r="M87" s="17">
        <f t="shared" si="11"/>
        <v>4680</v>
      </c>
      <c r="N87" s="17">
        <f t="shared" si="11"/>
        <v>5204</v>
      </c>
      <c r="O87" s="17">
        <f t="shared" si="11"/>
        <v>9207</v>
      </c>
      <c r="P87" s="17">
        <f t="shared" si="11"/>
        <v>7403</v>
      </c>
      <c r="Q87" s="17">
        <f t="shared" si="11"/>
        <v>7288</v>
      </c>
      <c r="R87" s="17" t="s">
        <v>0</v>
      </c>
      <c r="S87" s="17" t="s">
        <v>0</v>
      </c>
      <c r="T87" s="17" t="s">
        <v>0</v>
      </c>
      <c r="U87" s="17" t="s">
        <v>0</v>
      </c>
      <c r="V87" s="17">
        <f aca="true" t="shared" si="12" ref="V87:AI87">+V68-SUM(V70:V86)</f>
        <v>65835</v>
      </c>
      <c r="W87" s="17">
        <f t="shared" si="12"/>
        <v>54840</v>
      </c>
      <c r="X87" s="17">
        <f t="shared" si="12"/>
        <v>90469</v>
      </c>
      <c r="Y87" s="17">
        <f t="shared" si="12"/>
        <v>16337</v>
      </c>
      <c r="Z87" s="17">
        <f t="shared" si="12"/>
        <v>15408</v>
      </c>
      <c r="AA87" s="17">
        <f t="shared" si="12"/>
        <v>14065</v>
      </c>
      <c r="AB87" s="17">
        <f t="shared" si="12"/>
        <v>11492</v>
      </c>
      <c r="AC87" s="17">
        <f t="shared" si="12"/>
        <v>10942</v>
      </c>
      <c r="AD87" s="17">
        <f t="shared" si="12"/>
        <v>7713</v>
      </c>
      <c r="AE87" s="17">
        <f t="shared" si="12"/>
        <v>9179</v>
      </c>
      <c r="AF87" s="17">
        <f t="shared" si="12"/>
        <v>10032</v>
      </c>
      <c r="AG87" s="17">
        <f t="shared" si="12"/>
        <v>7122</v>
      </c>
      <c r="AH87" s="17">
        <f t="shared" si="12"/>
        <v>4158</v>
      </c>
      <c r="AI87" s="17">
        <f t="shared" si="12"/>
        <v>4300</v>
      </c>
      <c r="AJ87" s="4"/>
    </row>
    <row r="88" spans="1:36" ht="12.75">
      <c r="A88" s="1"/>
      <c r="B88" s="23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4"/>
    </row>
    <row r="89" spans="1:36" ht="12.75">
      <c r="A89" s="1"/>
      <c r="B89" s="12" t="s">
        <v>10</v>
      </c>
      <c r="C89" s="19">
        <v>12247</v>
      </c>
      <c r="D89" s="19">
        <v>13194</v>
      </c>
      <c r="E89" s="19">
        <v>14183</v>
      </c>
      <c r="F89" s="19">
        <v>11030</v>
      </c>
      <c r="G89" s="19">
        <v>12200</v>
      </c>
      <c r="H89" s="19">
        <v>11548</v>
      </c>
      <c r="I89" s="19">
        <v>12759</v>
      </c>
      <c r="J89" s="19">
        <v>11535</v>
      </c>
      <c r="K89" s="19">
        <v>9917</v>
      </c>
      <c r="L89" s="19">
        <v>8692</v>
      </c>
      <c r="M89" s="19">
        <f>SUM(M90:M92)</f>
        <v>8570</v>
      </c>
      <c r="N89" s="19">
        <v>9218</v>
      </c>
      <c r="O89" s="19">
        <v>12706</v>
      </c>
      <c r="P89" s="19">
        <v>10051</v>
      </c>
      <c r="Q89" s="19">
        <f>SUM(Q90:Q92)</f>
        <v>8851</v>
      </c>
      <c r="R89" s="19" t="s">
        <v>0</v>
      </c>
      <c r="S89" s="19" t="s">
        <v>0</v>
      </c>
      <c r="T89" s="19" t="s">
        <v>0</v>
      </c>
      <c r="U89" s="19" t="s">
        <v>0</v>
      </c>
      <c r="V89" s="19">
        <f>SUM(V90:V92)</f>
        <v>15380</v>
      </c>
      <c r="W89" s="19">
        <f>SUM(W90:W92)</f>
        <v>11110</v>
      </c>
      <c r="X89" s="19">
        <v>7520</v>
      </c>
      <c r="Y89" s="19">
        <f aca="true" t="shared" si="13" ref="Y89:AI89">SUM(Y90:Y92)</f>
        <v>7331</v>
      </c>
      <c r="Z89" s="19">
        <f t="shared" si="13"/>
        <v>8337</v>
      </c>
      <c r="AA89" s="19">
        <f t="shared" si="13"/>
        <v>6373</v>
      </c>
      <c r="AB89" s="19">
        <f t="shared" si="13"/>
        <v>7179</v>
      </c>
      <c r="AC89" s="19">
        <f t="shared" si="13"/>
        <v>6717</v>
      </c>
      <c r="AD89" s="19">
        <f t="shared" si="13"/>
        <v>7746</v>
      </c>
      <c r="AE89" s="19">
        <f t="shared" si="13"/>
        <v>6883</v>
      </c>
      <c r="AF89" s="19">
        <f t="shared" si="13"/>
        <v>5572</v>
      </c>
      <c r="AG89" s="19">
        <f t="shared" si="13"/>
        <v>4703</v>
      </c>
      <c r="AH89" s="19">
        <f t="shared" si="13"/>
        <v>4188</v>
      </c>
      <c r="AI89" s="19">
        <f t="shared" si="13"/>
        <v>4521</v>
      </c>
      <c r="AJ89" s="4"/>
    </row>
    <row r="90" spans="1:36" ht="12.75">
      <c r="A90" s="1"/>
      <c r="B90" s="23" t="s">
        <v>50</v>
      </c>
      <c r="C90" s="17">
        <v>11681</v>
      </c>
      <c r="D90" s="17">
        <v>12455</v>
      </c>
      <c r="E90" s="17">
        <v>13282</v>
      </c>
      <c r="F90" s="17">
        <v>10523</v>
      </c>
      <c r="G90" s="17">
        <v>11506</v>
      </c>
      <c r="H90" s="17">
        <v>10742</v>
      </c>
      <c r="I90" s="17">
        <v>12061</v>
      </c>
      <c r="J90" s="17">
        <v>10761</v>
      </c>
      <c r="K90" s="17">
        <v>9295</v>
      </c>
      <c r="L90" s="17">
        <v>7881</v>
      </c>
      <c r="M90" s="17">
        <v>8252</v>
      </c>
      <c r="N90" s="17">
        <v>8499</v>
      </c>
      <c r="O90" s="17">
        <v>10993</v>
      </c>
      <c r="P90" s="17">
        <v>9082</v>
      </c>
      <c r="Q90" s="17">
        <v>8286</v>
      </c>
      <c r="R90" s="17" t="s">
        <v>0</v>
      </c>
      <c r="S90" s="17" t="s">
        <v>0</v>
      </c>
      <c r="T90" s="17" t="s">
        <v>1</v>
      </c>
      <c r="U90" s="17" t="s">
        <v>0</v>
      </c>
      <c r="V90" s="17">
        <v>15380</v>
      </c>
      <c r="W90" s="17">
        <v>11110</v>
      </c>
      <c r="X90" s="17" t="s">
        <v>0</v>
      </c>
      <c r="Y90" s="17">
        <v>6807</v>
      </c>
      <c r="Z90" s="17">
        <v>7755</v>
      </c>
      <c r="AA90" s="17">
        <v>5851</v>
      </c>
      <c r="AB90" s="17">
        <v>6788</v>
      </c>
      <c r="AC90" s="17">
        <v>6269</v>
      </c>
      <c r="AD90" s="17">
        <v>7265</v>
      </c>
      <c r="AE90" s="17">
        <v>6226</v>
      </c>
      <c r="AF90" s="17">
        <v>5160</v>
      </c>
      <c r="AG90" s="17">
        <v>4378</v>
      </c>
      <c r="AH90" s="17">
        <v>3815</v>
      </c>
      <c r="AI90" s="17">
        <v>4144</v>
      </c>
      <c r="AJ90" s="4"/>
    </row>
    <row r="91" spans="1:36" ht="12.75">
      <c r="A91" s="1"/>
      <c r="B91" s="23" t="s">
        <v>51</v>
      </c>
      <c r="C91" s="17">
        <v>537</v>
      </c>
      <c r="D91" s="17">
        <v>655</v>
      </c>
      <c r="E91" s="17">
        <v>857</v>
      </c>
      <c r="F91" s="17">
        <v>473</v>
      </c>
      <c r="G91" s="17">
        <v>654</v>
      </c>
      <c r="H91" s="17">
        <v>805</v>
      </c>
      <c r="I91" s="17">
        <v>665</v>
      </c>
      <c r="J91" s="17">
        <v>748</v>
      </c>
      <c r="K91" s="17">
        <v>599</v>
      </c>
      <c r="L91" s="17">
        <v>810</v>
      </c>
      <c r="M91" s="17">
        <v>318</v>
      </c>
      <c r="N91" s="17">
        <v>718</v>
      </c>
      <c r="O91" s="17">
        <v>1612</v>
      </c>
      <c r="P91" s="17">
        <v>951</v>
      </c>
      <c r="Q91" s="17">
        <v>555</v>
      </c>
      <c r="R91" s="17" t="s">
        <v>0</v>
      </c>
      <c r="S91" s="17" t="s">
        <v>0</v>
      </c>
      <c r="T91" s="17" t="s">
        <v>1</v>
      </c>
      <c r="U91" s="17" t="s">
        <v>0</v>
      </c>
      <c r="V91" s="17" t="s">
        <v>0</v>
      </c>
      <c r="W91" s="17" t="s">
        <v>0</v>
      </c>
      <c r="X91" s="17" t="s">
        <v>0</v>
      </c>
      <c r="Y91" s="17" t="s">
        <v>0</v>
      </c>
      <c r="Z91" s="17" t="s">
        <v>0</v>
      </c>
      <c r="AA91" s="17" t="s">
        <v>0</v>
      </c>
      <c r="AB91" s="17" t="s">
        <v>0</v>
      </c>
      <c r="AC91" s="17" t="s">
        <v>0</v>
      </c>
      <c r="AD91" s="17" t="s">
        <v>0</v>
      </c>
      <c r="AE91" s="17" t="s">
        <v>0</v>
      </c>
      <c r="AF91" s="17" t="s">
        <v>0</v>
      </c>
      <c r="AG91" s="17" t="s">
        <v>0</v>
      </c>
      <c r="AH91" s="17" t="s">
        <v>0</v>
      </c>
      <c r="AI91" s="17" t="s">
        <v>0</v>
      </c>
      <c r="AJ91" s="4"/>
    </row>
    <row r="92" spans="1:36" ht="12.75">
      <c r="A92" s="1"/>
      <c r="B92" s="23" t="s">
        <v>40</v>
      </c>
      <c r="C92" s="17">
        <v>28</v>
      </c>
      <c r="D92" s="17">
        <v>83</v>
      </c>
      <c r="E92" s="17">
        <v>43</v>
      </c>
      <c r="F92" s="17">
        <v>33</v>
      </c>
      <c r="G92" s="17">
        <v>40</v>
      </c>
      <c r="H92" s="17">
        <v>0</v>
      </c>
      <c r="I92" s="17">
        <v>33</v>
      </c>
      <c r="J92" s="17">
        <v>25</v>
      </c>
      <c r="K92" s="17">
        <v>22</v>
      </c>
      <c r="L92" s="17">
        <v>0</v>
      </c>
      <c r="M92" s="17">
        <v>0</v>
      </c>
      <c r="N92" s="17">
        <v>0</v>
      </c>
      <c r="O92" s="17">
        <v>100</v>
      </c>
      <c r="P92" s="17">
        <v>16</v>
      </c>
      <c r="Q92" s="17">
        <v>10</v>
      </c>
      <c r="R92" s="17" t="s">
        <v>0</v>
      </c>
      <c r="S92" s="17" t="s">
        <v>0</v>
      </c>
      <c r="T92" s="17" t="s">
        <v>1</v>
      </c>
      <c r="U92" s="17" t="s">
        <v>0</v>
      </c>
      <c r="V92" s="17" t="s">
        <v>0</v>
      </c>
      <c r="W92" s="17" t="s">
        <v>0</v>
      </c>
      <c r="X92" s="17" t="s">
        <v>0</v>
      </c>
      <c r="Y92" s="17">
        <v>524</v>
      </c>
      <c r="Z92" s="17">
        <v>582</v>
      </c>
      <c r="AA92" s="17">
        <v>522</v>
      </c>
      <c r="AB92" s="17">
        <v>391</v>
      </c>
      <c r="AC92" s="17">
        <v>448</v>
      </c>
      <c r="AD92" s="17">
        <v>481</v>
      </c>
      <c r="AE92" s="17">
        <v>657</v>
      </c>
      <c r="AF92" s="17">
        <v>412</v>
      </c>
      <c r="AG92" s="17">
        <v>325</v>
      </c>
      <c r="AH92" s="17">
        <v>373</v>
      </c>
      <c r="AI92" s="17">
        <v>377</v>
      </c>
      <c r="AJ92" s="4"/>
    </row>
    <row r="93" spans="1:36" ht="12.75">
      <c r="A93" s="1"/>
      <c r="B93" s="23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4"/>
    </row>
    <row r="94" spans="1:36" ht="12.75">
      <c r="A94" s="1"/>
      <c r="B94" s="14" t="s">
        <v>11</v>
      </c>
      <c r="C94" s="21">
        <v>111</v>
      </c>
      <c r="D94" s="21">
        <v>228</v>
      </c>
      <c r="E94" s="21">
        <v>1044</v>
      </c>
      <c r="F94" s="21">
        <v>241</v>
      </c>
      <c r="G94" s="21">
        <v>276</v>
      </c>
      <c r="H94" s="21">
        <v>285</v>
      </c>
      <c r="I94" s="21">
        <v>664</v>
      </c>
      <c r="J94" s="21">
        <v>559</v>
      </c>
      <c r="K94" s="21">
        <v>1567</v>
      </c>
      <c r="L94" s="21">
        <v>986</v>
      </c>
      <c r="M94" s="21">
        <v>775</v>
      </c>
      <c r="N94" s="21">
        <v>926</v>
      </c>
      <c r="O94" s="21">
        <v>2117</v>
      </c>
      <c r="P94" s="21">
        <v>1942</v>
      </c>
      <c r="Q94" s="21">
        <v>6096</v>
      </c>
      <c r="R94" s="21">
        <v>56666</v>
      </c>
      <c r="S94" s="21">
        <v>72500</v>
      </c>
      <c r="T94" s="21">
        <v>155000</v>
      </c>
      <c r="U94" s="21">
        <v>52000</v>
      </c>
      <c r="V94" s="21">
        <v>0</v>
      </c>
      <c r="W94" s="21">
        <f aca="true" t="shared" si="14" ref="W94:AI94">+W7-(W9+W54+W60+W68+W89)</f>
        <v>0</v>
      </c>
      <c r="X94" s="21">
        <f t="shared" si="14"/>
        <v>0</v>
      </c>
      <c r="Y94" s="21">
        <f t="shared" si="14"/>
        <v>0</v>
      </c>
      <c r="Z94" s="21">
        <f t="shared" si="14"/>
        <v>0</v>
      </c>
      <c r="AA94" s="21">
        <f t="shared" si="14"/>
        <v>0</v>
      </c>
      <c r="AB94" s="21">
        <f t="shared" si="14"/>
        <v>0</v>
      </c>
      <c r="AC94" s="21">
        <f t="shared" si="14"/>
        <v>0</v>
      </c>
      <c r="AD94" s="21">
        <f t="shared" si="14"/>
        <v>0</v>
      </c>
      <c r="AE94" s="21">
        <f t="shared" si="14"/>
        <v>0</v>
      </c>
      <c r="AF94" s="21">
        <f t="shared" si="14"/>
        <v>0</v>
      </c>
      <c r="AG94" s="21">
        <f t="shared" si="14"/>
        <v>0</v>
      </c>
      <c r="AH94" s="21">
        <f t="shared" si="14"/>
        <v>0</v>
      </c>
      <c r="AI94" s="21">
        <f t="shared" si="14"/>
        <v>0</v>
      </c>
      <c r="AJ94" s="4"/>
    </row>
    <row r="95" spans="1:36" ht="12.75">
      <c r="A95" s="1"/>
      <c r="B95" s="9"/>
      <c r="C95" s="9"/>
      <c r="D95" s="9"/>
      <c r="E95" s="9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</row>
    <row r="96" spans="1:36" ht="12.75">
      <c r="A96" s="1"/>
      <c r="B96" s="36" t="s">
        <v>58</v>
      </c>
      <c r="C96" s="36"/>
      <c r="D96" s="36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8"/>
      <c r="W96" s="39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7"/>
    </row>
    <row r="97" spans="1:36" ht="12.75">
      <c r="A97" s="1"/>
      <c r="B97" s="36" t="s">
        <v>77</v>
      </c>
      <c r="C97" s="36"/>
      <c r="D97" s="36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8"/>
      <c r="W97" s="39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"/>
    </row>
    <row r="98" spans="1:36" ht="12.75">
      <c r="A98" s="1"/>
      <c r="B98" s="40" t="s">
        <v>88</v>
      </c>
      <c r="C98" s="40"/>
      <c r="D98" s="40"/>
      <c r="E98" s="40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8"/>
      <c r="W98" s="39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"/>
    </row>
    <row r="99" spans="1:36" s="10" customFormat="1" ht="12.75">
      <c r="A99" s="3"/>
      <c r="B99" s="40" t="s">
        <v>89</v>
      </c>
      <c r="C99" s="40"/>
      <c r="D99" s="40"/>
      <c r="E99" s="40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"/>
    </row>
    <row r="100" spans="1:36" s="10" customFormat="1" ht="12.75">
      <c r="A100" s="3"/>
      <c r="B100" s="40" t="s">
        <v>87</v>
      </c>
      <c r="C100" s="40"/>
      <c r="D100" s="40"/>
      <c r="E100" s="40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"/>
    </row>
    <row r="101" spans="1:36" ht="13.5" thickBot="1">
      <c r="A101" s="1"/>
      <c r="B101" s="41" t="s">
        <v>91</v>
      </c>
      <c r="C101" s="41"/>
      <c r="D101" s="41"/>
      <c r="E101" s="41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3"/>
    </row>
    <row r="102" spans="2:36" ht="15.75" customHeight="1" thickTop="1">
      <c r="B102" s="28" t="s">
        <v>92</v>
      </c>
      <c r="C102" s="28"/>
      <c r="D102" s="28"/>
      <c r="E102" s="28"/>
      <c r="AJ102" s="4"/>
    </row>
    <row r="103" ht="5.25" customHeight="1">
      <c r="AJ103" s="4"/>
    </row>
    <row r="104" spans="2:36" ht="15.75" customHeight="1">
      <c r="B104" s="22" t="s">
        <v>90</v>
      </c>
      <c r="C104" s="22"/>
      <c r="D104" s="22"/>
      <c r="E104" s="22"/>
      <c r="AJ104" s="4"/>
    </row>
    <row r="105" ht="12.75">
      <c r="AJ105" s="4"/>
    </row>
  </sheetData>
  <sheetProtection/>
  <mergeCells count="1">
    <mergeCell ref="F4:AI4"/>
  </mergeCells>
  <printOptions horizontalCentered="1"/>
  <pageMargins left="0.17" right="0.18" top="0.17" bottom="0.16" header="0.19" footer="0.18"/>
  <pageSetup horizontalDpi="600" verticalDpi="600" orientation="portrait" paperSize="9" scale="60" r:id="rId2"/>
  <colBreaks count="2" manualBreakCount="2">
    <brk id="15" max="102" man="1"/>
    <brk id="25" max="10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2013-04-15T08:31:17Z</cp:lastPrinted>
  <dcterms:created xsi:type="dcterms:W3CDTF">2003-06-06T06:36:09Z</dcterms:created>
  <dcterms:modified xsi:type="dcterms:W3CDTF">2013-04-15T08:31:22Z</dcterms:modified>
  <cp:category/>
  <cp:version/>
  <cp:contentType/>
  <cp:contentStatus/>
</cp:coreProperties>
</file>